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Compliance &amp; Asset Mgmt\ProLink Information\Asset Management SmartDox Templates\"/>
    </mc:Choice>
  </mc:AlternateContent>
  <workbookProtection workbookAlgorithmName="SHA-512" workbookHashValue="zYTjaNu2O0Bn1oFtWmRHvTja69q2le2dPh8yFtc9DMuC1kZauga3GFoFc2ctiGWreLXc6UAs2hZrmt9ftbFF4A==" workbookSaltValue="MM4qAP2XreIqn54+kzgOeA==" workbookSpinCount="100000" lockStructure="1"/>
  <bookViews>
    <workbookView xWindow="0" yWindow="1485" windowWidth="12120" windowHeight="8130"/>
  </bookViews>
  <sheets>
    <sheet name="Budget P&amp;L" sheetId="1" r:id="rId1"/>
  </sheets>
  <definedNames>
    <definedName name="_xlnm.Print_Area" localSheetId="0">'Budget P&amp;L'!$A$1:$E$129</definedName>
    <definedName name="SD_139x1_141x1_116_S_0" localSheetId="0" hidden="1">'Budget P&amp;L'!$K$91</definedName>
    <definedName name="SD_139x1_141x1_64_S_0" localSheetId="0" hidden="1">'Budget P&amp;L'!$K$20</definedName>
    <definedName name="SD_139x1_141x1_65_S_0" localSheetId="0" hidden="1">'Budget P&amp;L'!$K$27</definedName>
    <definedName name="SD_139x1_141x1_66_S_0" localSheetId="0" hidden="1">'Budget P&amp;L'!$K$25</definedName>
    <definedName name="SD_139x1_141x1_67_S_0" localSheetId="0" hidden="1">'Budget P&amp;L'!$K$30</definedName>
    <definedName name="SD_139x1_141x1_68_S_0" localSheetId="0" hidden="1">'Budget P&amp;L'!$K$35</definedName>
    <definedName name="SD_139x1_141x1_69_S_0" localSheetId="0" hidden="1">'Budget P&amp;L'!$K$57</definedName>
    <definedName name="SD_139x1_141x1_70_S_0" localSheetId="0" hidden="1">'Budget P&amp;L'!$K$63</definedName>
    <definedName name="SD_139x1_141x1_71_S_0" localSheetId="0" hidden="1">'Budget P&amp;L'!$K$85</definedName>
    <definedName name="SD_139x1_141x1_72_S_0" localSheetId="0" hidden="1">'Budget P&amp;L'!$K$94</definedName>
    <definedName name="SD_139x1_141x1_73_S_0" localSheetId="0" hidden="1">'Budget P&amp;L'!$K$103</definedName>
    <definedName name="SD_139x1_141x1_74_S_0" localSheetId="0" hidden="1">'Budget P&amp;L'!$K$97</definedName>
    <definedName name="SD_139x1_141x1_75_S_0" localSheetId="0" hidden="1">'Budget P&amp;L'!$K$124</definedName>
  </definedNames>
  <calcPr calcId="162913"/>
</workbook>
</file>

<file path=xl/calcChain.xml><?xml version="1.0" encoding="utf-8"?>
<calcChain xmlns="http://schemas.openxmlformats.org/spreadsheetml/2006/main">
  <c r="E27" i="1" l="1"/>
  <c r="K91" i="1" l="1"/>
  <c r="K124" i="1"/>
  <c r="K97" i="1"/>
  <c r="K25" i="1"/>
  <c r="K27" i="1"/>
  <c r="K7" i="1"/>
  <c r="K6" i="1"/>
  <c r="E112" i="1"/>
  <c r="E106" i="1"/>
  <c r="E103" i="1"/>
  <c r="K103" i="1" s="1"/>
  <c r="E102" i="1"/>
  <c r="E94" i="1"/>
  <c r="K94" i="1" s="1"/>
  <c r="E63" i="1"/>
  <c r="K63" i="1" s="1"/>
  <c r="E57" i="1"/>
  <c r="K57" i="1" s="1"/>
  <c r="E41" i="1"/>
  <c r="K35" i="1" s="1"/>
  <c r="E35" i="1"/>
  <c r="E29" i="1"/>
  <c r="K30" i="1" s="1"/>
  <c r="E20" i="1"/>
  <c r="K20" i="1" s="1"/>
  <c r="E85" i="1"/>
  <c r="K85" i="1" s="1"/>
  <c r="E104" i="1" l="1"/>
  <c r="E28" i="1"/>
  <c r="E42" i="1" s="1"/>
  <c r="E105" i="1" l="1"/>
  <c r="E107" i="1" s="1"/>
  <c r="E113" i="1" s="1"/>
</calcChain>
</file>

<file path=xl/comments1.xml><?xml version="1.0" encoding="utf-8"?>
<comments xmlns="http://schemas.openxmlformats.org/spreadsheetml/2006/main">
  <authors>
    <author>lacyrb</author>
    <author>henderan</author>
  </authors>
  <commentList>
    <comment ref="K20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Potential Rental Income Amount - Send]&gt;</t>
        </r>
      </text>
    </comment>
    <comment ref="K25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Concessions Amount - Send]&gt;</t>
        </r>
      </text>
    </comment>
    <comment ref="K27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Vacancies Amount - Send]&gt;</t>
        </r>
      </text>
    </comment>
    <comment ref="K30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Service Income Amount - Send]&gt;</t>
        </r>
      </text>
    </comment>
    <comment ref="K35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Other Income Amount - Send]&gt;</t>
        </r>
      </text>
    </comment>
    <comment ref="K57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Administrative Expense Amount - Send]&gt;</t>
        </r>
      </text>
    </comment>
    <comment ref="K63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Utilities Expense Amount - Send]&gt;</t>
        </r>
      </text>
    </comment>
    <comment ref="K85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Op Maintenance Expense Amount - Send]&gt;</t>
        </r>
      </text>
    </comment>
    <comment ref="K91" authorId="1" shapeId="0">
      <text>
        <r>
          <rPr>
            <b/>
            <sz val="8"/>
            <color indexed="81"/>
            <rFont val="Tahoma"/>
            <family val="2"/>
          </rPr>
          <t>&lt;[[VPProperties] - [Op Budgets (Seq: 1)] - [Op Budget (Seq: 1)] Real Estate Taxes Amount - Send]&gt;</t>
        </r>
      </text>
    </comment>
    <comment ref="K94" authorId="1" shapeId="0">
      <text>
        <r>
          <rPr>
            <b/>
            <sz val="8"/>
            <color indexed="81"/>
            <rFont val="Tahoma"/>
            <family val="2"/>
          </rPr>
          <t>&lt;[[VPProperties] - [Op Budgets (Seq: 1)] - [Op Budget (Seq: 1)] Other Taxes Insurance Amount - Send]&gt;</t>
        </r>
      </text>
    </comment>
    <comment ref="K97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Debt Service Amount - Send]&gt;</t>
        </r>
      </text>
    </comment>
    <comment ref="K103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Service Expense Amount - Send]&gt;</t>
        </r>
      </text>
    </comment>
    <comment ref="K124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Replacement Reserve Amount - Send]&gt;</t>
        </r>
      </text>
    </comment>
  </commentList>
</comments>
</file>

<file path=xl/sharedStrings.xml><?xml version="1.0" encoding="utf-8"?>
<sst xmlns="http://schemas.openxmlformats.org/spreadsheetml/2006/main" count="164" uniqueCount="150">
  <si>
    <t>Month/Period</t>
  </si>
  <si>
    <t>Beginning:</t>
  </si>
  <si>
    <t>Ending:</t>
  </si>
  <si>
    <t>Part I</t>
  </si>
  <si>
    <t>Description of Account</t>
  </si>
  <si>
    <t>Acct. No.</t>
  </si>
  <si>
    <t>Tenant Assistance Payments</t>
  </si>
  <si>
    <t>Rental</t>
  </si>
  <si>
    <t>Furniture and Equipment</t>
  </si>
  <si>
    <t>Income</t>
  </si>
  <si>
    <t>Stores and Commercial</t>
  </si>
  <si>
    <t>Garage and Parking Spaces</t>
  </si>
  <si>
    <t>Flexible Subsidy Income</t>
  </si>
  <si>
    <t xml:space="preserve">Total Rental Income Potential at 100% Occupancy </t>
  </si>
  <si>
    <t>Apartments</t>
  </si>
  <si>
    <t>Vacancies</t>
  </si>
  <si>
    <t>Net Rental Income  -  Rental Income Less Vacancies</t>
  </si>
  <si>
    <t>Interest Income--Development Operations</t>
  </si>
  <si>
    <t>Financial</t>
  </si>
  <si>
    <t>Income from Investments--Residual Receipts</t>
  </si>
  <si>
    <t>Income from Investments--Reserve for Replacements</t>
  </si>
  <si>
    <t>Income from Investments--Miscellaneous</t>
  </si>
  <si>
    <t>Total Financial Income</t>
  </si>
  <si>
    <t>Laundry and Vending</t>
  </si>
  <si>
    <t>NSF and Late Charges</t>
  </si>
  <si>
    <t xml:space="preserve">Other </t>
  </si>
  <si>
    <t>Damages and Cleaning Fees</t>
  </si>
  <si>
    <t>Forfeited Tenant Security Deposits</t>
  </si>
  <si>
    <t>Total Other Income</t>
  </si>
  <si>
    <t>Total Income</t>
  </si>
  <si>
    <t>Advertising</t>
  </si>
  <si>
    <t>Other Administrative Expenses</t>
  </si>
  <si>
    <t>Office Salaries</t>
  </si>
  <si>
    <t>Office Supplies</t>
  </si>
  <si>
    <t>Office or Model Apartment Rent</t>
  </si>
  <si>
    <t>Administrative</t>
  </si>
  <si>
    <t>Management Fee</t>
  </si>
  <si>
    <t>Expenses</t>
  </si>
  <si>
    <t>Manager's or Superintendent's Salaries</t>
  </si>
  <si>
    <t>6200/6300</t>
  </si>
  <si>
    <t>Manager's or Superintendent's Rent Free Unit</t>
  </si>
  <si>
    <t>Legal Expenses (Development)</t>
  </si>
  <si>
    <t>Auditing Expenses (Development)</t>
  </si>
  <si>
    <t>Bookkeeping Fees/Accounting Services</t>
  </si>
  <si>
    <t>Telephone and Answering Service</t>
  </si>
  <si>
    <t>Bad Debts</t>
  </si>
  <si>
    <t>Total Administrative Expenses</t>
  </si>
  <si>
    <t>Fuel Oil/Coal</t>
  </si>
  <si>
    <t>Utilities</t>
  </si>
  <si>
    <t>Electricity (Light and Miscellaneous Power)</t>
  </si>
  <si>
    <t>Expense</t>
  </si>
  <si>
    <t>Water</t>
  </si>
  <si>
    <t>Gas</t>
  </si>
  <si>
    <t>Sewer</t>
  </si>
  <si>
    <t>Total Utilities Expense</t>
  </si>
  <si>
    <t>Janitor and Cleaning Payroll</t>
  </si>
  <si>
    <t>Janitor and Cleaning Supplies</t>
  </si>
  <si>
    <t>Janitor and Cleaning Contract</t>
  </si>
  <si>
    <t>Exterminating Payroll/Contract</t>
  </si>
  <si>
    <t>Exterminating Supplies</t>
  </si>
  <si>
    <t>Operating and</t>
  </si>
  <si>
    <t>Garbage and Trash Removal</t>
  </si>
  <si>
    <t>Maintenance</t>
  </si>
  <si>
    <t>Security Payroll/Contract</t>
  </si>
  <si>
    <t>Grounds Payroll</t>
  </si>
  <si>
    <t>Grounds Supplies</t>
  </si>
  <si>
    <t>Grounds Contract</t>
  </si>
  <si>
    <t>Repairs Payroll</t>
  </si>
  <si>
    <t>Repairs Materials</t>
  </si>
  <si>
    <t>Repairs Contract</t>
  </si>
  <si>
    <t>Elevator Maintenance/Contract</t>
  </si>
  <si>
    <t>Heating/Cooling Repairs and Maintenance</t>
  </si>
  <si>
    <t>Swimming Pool Maintenance/Contract</t>
  </si>
  <si>
    <t>Snow Removal</t>
  </si>
  <si>
    <t>Decorating Payroll/Contract</t>
  </si>
  <si>
    <t>Decorating Supplies</t>
  </si>
  <si>
    <t>Miscellaneous Operating and Maintenance Expenses</t>
  </si>
  <si>
    <t>Total Operating and Maintenance Expenses</t>
  </si>
  <si>
    <t>Real Estate Taxes</t>
  </si>
  <si>
    <t>Payroll Taxes (Development's Share)</t>
  </si>
  <si>
    <t>Miscellaneous Taxes, Licenses and Permits</t>
  </si>
  <si>
    <t xml:space="preserve">Taxes </t>
  </si>
  <si>
    <t>Property and Liability Insurance (Hazard)</t>
  </si>
  <si>
    <t xml:space="preserve">and </t>
  </si>
  <si>
    <t>Fidelity Bond Insurance</t>
  </si>
  <si>
    <t>Insurance</t>
  </si>
  <si>
    <t>Workmen's Compensation</t>
  </si>
  <si>
    <t>Health Insurance and Other Employee Benefits</t>
  </si>
  <si>
    <t>Total Taxes and Insurance</t>
  </si>
  <si>
    <t>Interest on Bonds Payable</t>
  </si>
  <si>
    <t>Interest on Notes Payable (Short -Term)</t>
  </si>
  <si>
    <t>Interest on Notes Payable (Long -Term)</t>
  </si>
  <si>
    <t>Mortgage Insurance Premium/Service Charges</t>
  </si>
  <si>
    <t>Miscellaneous Financial Expenses</t>
  </si>
  <si>
    <t>Total Financial Expenses</t>
  </si>
  <si>
    <t>Total Cost of Operations Before Depreciation</t>
  </si>
  <si>
    <t>Services</t>
  </si>
  <si>
    <t>Profit (Loss) Before Depreciation</t>
  </si>
  <si>
    <t>Operating Profit or (Loss)</t>
  </si>
  <si>
    <t>Officer Salaries</t>
  </si>
  <si>
    <t>Corporate or</t>
  </si>
  <si>
    <t>Legal Expenses (Entity)</t>
  </si>
  <si>
    <t>Mortgagor</t>
  </si>
  <si>
    <t>Taxes (Federal - State - Entity)</t>
  </si>
  <si>
    <t>7130-32</t>
  </si>
  <si>
    <t>Entity</t>
  </si>
  <si>
    <t>Other Expenses (Entity)</t>
  </si>
  <si>
    <t>Total Corporate Expenses</t>
  </si>
  <si>
    <t>Net Profit or (Loss)</t>
  </si>
  <si>
    <t>Part II</t>
  </si>
  <si>
    <t xml:space="preserve">Apartments </t>
  </si>
  <si>
    <t>Concessions</t>
  </si>
  <si>
    <t>Depreciation</t>
  </si>
  <si>
    <t>Interest on Mortgages Payable - Other</t>
  </si>
  <si>
    <t xml:space="preserve">Amount </t>
  </si>
  <si>
    <t xml:space="preserve">Depreciation (Total)---6600 </t>
  </si>
  <si>
    <t xml:space="preserve"> </t>
  </si>
  <si>
    <t>Elderly and Congregate Services Income -- 5300</t>
  </si>
  <si>
    <t>Development Name:</t>
  </si>
  <si>
    <t>Data Going to ProLink</t>
  </si>
  <si>
    <t>Begin</t>
  </si>
  <si>
    <t>End</t>
  </si>
  <si>
    <t>Rental Income</t>
  </si>
  <si>
    <t>Service Income</t>
  </si>
  <si>
    <t>Admin Exp</t>
  </si>
  <si>
    <t>Op &amp; Maintenance</t>
  </si>
  <si>
    <t>Replacement Reserves deposits</t>
  </si>
  <si>
    <t>Other income 5410 + 59##</t>
  </si>
  <si>
    <t>VHDA Debt Service (6820 + Part II 1a.)</t>
  </si>
  <si>
    <t>Service Expense</t>
  </si>
  <si>
    <t>Taxes &amp; Ins. Less Real Estate</t>
  </si>
  <si>
    <t>BUDGET STATEMENT OF PROFIT AND LOSS</t>
  </si>
  <si>
    <t>Miscellaneous Administrative Expenses (attach detail in Add'l Information)</t>
  </si>
  <si>
    <t>VHDA/DHCD Number(s):</t>
  </si>
  <si>
    <t>Other Income (attach detail)</t>
  </si>
  <si>
    <t>Miscellaneous Income (attach detail)</t>
  </si>
  <si>
    <t>Miscellaneous (attach detail)</t>
  </si>
  <si>
    <t>Total Service Income (attach detail)</t>
  </si>
  <si>
    <t>Other Insurance (attach detail)</t>
  </si>
  <si>
    <t>Total Services Expenses (attach detail)</t>
  </si>
  <si>
    <t>Miscellaneous or Other Income and Expense Sub-account Groups.  If Miscellaneous or Other Income and/or Expense Sub-accounts (5190, 5290, 5490, 5990, 6390, 6590, 6729, 6890 and 7190)  exceed the Account Groupings by 10% or more, attach detail describing or explaining the Miscellaneous Income or Expense.</t>
  </si>
  <si>
    <r>
      <t xml:space="preserve">2.   Replacement, Miscellaneous and Operating Reserve deposits </t>
    </r>
    <r>
      <rPr>
        <b/>
        <sz val="11"/>
        <rFont val="Arial"/>
        <family val="2"/>
      </rPr>
      <t xml:space="preserve">required </t>
    </r>
    <r>
      <rPr>
        <sz val="11"/>
        <rFont val="Arial"/>
        <family val="2"/>
      </rPr>
      <t>by the Regulatory Agreement or Amendments thereto, even if payments may be temporarily suspended or waived.</t>
    </r>
  </si>
  <si>
    <t xml:space="preserve">3.    Replacement, Miscellaneous or Operating Reserve releases included as expense items on this Statement of Profit and Loss.  </t>
  </si>
  <si>
    <t>4.    Development Improvement Reserve Releases under the Flexible Subsidy Program that are included as expense items on this Statement of Profit and Loss.</t>
  </si>
  <si>
    <t>VIRGINIA HOUSING</t>
  </si>
  <si>
    <t>Interest on Mortgages Payable - Virginia Housing</t>
  </si>
  <si>
    <t>1b.  Total principal payments required under non-Virginia Housing mortgage(s), even if payments under a Workout Agreement are less or more than those required under the mortgage(s).</t>
  </si>
  <si>
    <t>1a.  Total principal payments required under Virginia Housing mortgage(s), even if payments under a Workout Agreement are less or more than those required under the mortgage(s).</t>
  </si>
  <si>
    <t>form updated 10/08/2021</t>
  </si>
  <si>
    <t>Vehicle and Maintenance Equipment Operation/Repairs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</si>
</sst>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mm\ d\,\ yyyy"/>
  </numFmts>
  <fonts count="1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Arial"/>
      <family val="2"/>
    </font>
    <font>
      <i/>
      <sz val="10"/>
      <color indexed="12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Continuous"/>
    </xf>
    <xf numFmtId="0" fontId="7" fillId="0" borderId="0" xfId="0" applyFont="1"/>
    <xf numFmtId="0" fontId="0" fillId="0" borderId="0" xfId="0" applyProtection="1">
      <protection locked="0"/>
    </xf>
    <xf numFmtId="7" fontId="2" fillId="0" borderId="9" xfId="0" applyNumberFormat="1" applyFont="1" applyBorder="1"/>
    <xf numFmtId="7" fontId="0" fillId="0" borderId="0" xfId="0" applyNumberFormat="1"/>
    <xf numFmtId="7" fontId="0" fillId="0" borderId="0" xfId="0" applyNumberFormat="1" applyProtection="1">
      <protection locked="0"/>
    </xf>
    <xf numFmtId="0" fontId="8" fillId="0" borderId="0" xfId="0" applyFont="1"/>
    <xf numFmtId="164" fontId="2" fillId="3" borderId="0" xfId="0" applyNumberFormat="1" applyFont="1" applyFill="1"/>
    <xf numFmtId="44" fontId="2" fillId="3" borderId="0" xfId="0" applyNumberFormat="1" applyFont="1" applyFill="1"/>
    <xf numFmtId="0" fontId="4" fillId="0" borderId="0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Protection="1"/>
    <xf numFmtId="7" fontId="2" fillId="0" borderId="0" xfId="0" applyNumberFormat="1" applyFont="1" applyBorder="1" applyProtection="1"/>
    <xf numFmtId="7" fontId="3" fillId="0" borderId="0" xfId="0" applyNumberFormat="1" applyFont="1" applyBorder="1" applyAlignment="1" applyProtection="1">
      <alignment horizontal="right" vertical="center"/>
    </xf>
    <xf numFmtId="0" fontId="2" fillId="0" borderId="0" xfId="0" applyFont="1" applyFill="1" applyProtection="1"/>
    <xf numFmtId="0" fontId="7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 applyBorder="1" applyAlignment="1" applyProtection="1">
      <alignment horizontal="centerContinuous"/>
    </xf>
    <xf numFmtId="0" fontId="2" fillId="4" borderId="0" xfId="0" applyFont="1" applyFill="1" applyProtection="1"/>
    <xf numFmtId="0" fontId="7" fillId="4" borderId="0" xfId="0" applyFont="1" applyFill="1"/>
    <xf numFmtId="0" fontId="2" fillId="4" borderId="0" xfId="0" applyFont="1" applyFill="1"/>
    <xf numFmtId="0" fontId="0" fillId="4" borderId="0" xfId="0" applyFill="1"/>
    <xf numFmtId="0" fontId="11" fillId="0" borderId="0" xfId="0" applyFont="1" applyFill="1"/>
    <xf numFmtId="0" fontId="2" fillId="0" borderId="3" xfId="0" applyFont="1" applyBorder="1"/>
    <xf numFmtId="0" fontId="5" fillId="0" borderId="0" xfId="0" applyFont="1" applyAlignment="1">
      <alignment horizontal="centerContinuous"/>
    </xf>
    <xf numFmtId="7" fontId="6" fillId="0" borderId="9" xfId="0" applyNumberFormat="1" applyFont="1" applyBorder="1" applyAlignment="1">
      <alignment horizontal="centerContinuous"/>
    </xf>
    <xf numFmtId="7" fontId="6" fillId="0" borderId="0" xfId="0" applyNumberFormat="1" applyFont="1" applyBorder="1" applyAlignment="1">
      <alignment horizontal="centerContinuous"/>
    </xf>
    <xf numFmtId="0" fontId="12" fillId="0" borderId="0" xfId="0" applyFont="1" applyBorder="1" applyAlignment="1"/>
    <xf numFmtId="0" fontId="13" fillId="0" borderId="0" xfId="0" applyFont="1"/>
    <xf numFmtId="7" fontId="13" fillId="0" borderId="0" xfId="0" applyNumberFormat="1" applyFont="1" applyBorder="1" applyAlignment="1"/>
    <xf numFmtId="164" fontId="13" fillId="0" borderId="1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left"/>
    </xf>
    <xf numFmtId="7" fontId="13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/>
    <xf numFmtId="0" fontId="13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/>
    <xf numFmtId="0" fontId="13" fillId="0" borderId="1" xfId="0" applyFont="1" applyBorder="1" applyAlignment="1" applyProtection="1">
      <alignment horizontal="left"/>
    </xf>
    <xf numFmtId="0" fontId="13" fillId="0" borderId="1" xfId="0" applyFont="1" applyBorder="1" applyAlignment="1" applyProtection="1"/>
    <xf numFmtId="7" fontId="13" fillId="0" borderId="1" xfId="0" applyNumberFormat="1" applyFont="1" applyBorder="1" applyAlignment="1" applyProtection="1"/>
    <xf numFmtId="7" fontId="13" fillId="0" borderId="0" xfId="0" applyNumberFormat="1" applyFont="1" applyBorder="1" applyAlignment="1" applyProtection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 applyProtection="1">
      <alignment horizontal="center"/>
    </xf>
    <xf numFmtId="0" fontId="12" fillId="0" borderId="3" xfId="0" applyFont="1" applyBorder="1" applyAlignment="1">
      <alignment horizontal="center"/>
    </xf>
    <xf numFmtId="7" fontId="12" fillId="0" borderId="11" xfId="0" applyNumberFormat="1" applyFont="1" applyBorder="1" applyAlignment="1">
      <alignment horizontal="center"/>
    </xf>
    <xf numFmtId="7" fontId="13" fillId="0" borderId="11" xfId="0" applyNumberFormat="1" applyFont="1" applyBorder="1"/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 applyProtection="1">
      <alignment horizontal="left" indent="1"/>
    </xf>
    <xf numFmtId="0" fontId="13" fillId="0" borderId="5" xfId="0" applyFont="1" applyBorder="1" applyAlignment="1">
      <alignment horizontal="center"/>
    </xf>
    <xf numFmtId="44" fontId="13" fillId="0" borderId="3" xfId="1" applyFont="1" applyBorder="1" applyProtection="1">
      <protection locked="0"/>
    </xf>
    <xf numFmtId="44" fontId="13" fillId="2" borderId="9" xfId="0" applyNumberFormat="1" applyFont="1" applyFill="1" applyBorder="1"/>
    <xf numFmtId="0" fontId="12" fillId="0" borderId="4" xfId="0" applyFont="1" applyBorder="1" applyAlignment="1">
      <alignment horizontal="center"/>
    </xf>
    <xf numFmtId="0" fontId="13" fillId="0" borderId="6" xfId="0" applyFont="1" applyBorder="1" applyAlignment="1" applyProtection="1">
      <alignment horizontal="left" indent="1"/>
    </xf>
    <xf numFmtId="44" fontId="13" fillId="2" borderId="5" xfId="0" applyNumberFormat="1" applyFont="1" applyFill="1" applyBorder="1"/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 applyProtection="1">
      <alignment horizontal="left" indent="1"/>
    </xf>
    <xf numFmtId="44" fontId="13" fillId="0" borderId="5" xfId="0" applyNumberFormat="1" applyFont="1" applyBorder="1" applyProtection="1"/>
    <xf numFmtId="44" fontId="13" fillId="0" borderId="5" xfId="0" applyNumberFormat="1" applyFont="1" applyFill="1" applyBorder="1" applyProtection="1"/>
    <xf numFmtId="0" fontId="13" fillId="0" borderId="3" xfId="0" applyFont="1" applyBorder="1" applyAlignment="1">
      <alignment horizontal="center"/>
    </xf>
    <xf numFmtId="44" fontId="13" fillId="2" borderId="12" xfId="0" applyNumberFormat="1" applyFont="1" applyFill="1" applyBorder="1"/>
    <xf numFmtId="0" fontId="13" fillId="0" borderId="6" xfId="0" applyFont="1" applyBorder="1" applyAlignment="1">
      <alignment horizontal="center"/>
    </xf>
    <xf numFmtId="44" fontId="13" fillId="0" borderId="5" xfId="0" applyNumberFormat="1" applyFont="1" applyBorder="1"/>
    <xf numFmtId="0" fontId="12" fillId="0" borderId="8" xfId="0" applyFont="1" applyBorder="1" applyAlignment="1" applyProtection="1">
      <alignment horizontal="left" indent="1"/>
    </xf>
    <xf numFmtId="0" fontId="13" fillId="0" borderId="9" xfId="0" applyFont="1" applyBorder="1" applyAlignment="1">
      <alignment horizontal="center"/>
    </xf>
    <xf numFmtId="0" fontId="12" fillId="0" borderId="6" xfId="0" applyFont="1" applyBorder="1" applyAlignment="1" applyProtection="1">
      <alignment horizontal="left" indent="1"/>
    </xf>
    <xf numFmtId="0" fontId="13" fillId="0" borderId="6" xfId="0" applyFont="1" applyBorder="1" applyAlignment="1" applyProtection="1">
      <alignment horizontal="left" wrapText="1" indent="1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7" xfId="0" applyFont="1" applyBorder="1" applyAlignment="1" applyProtection="1">
      <alignment horizontal="left" indent="1"/>
    </xf>
    <xf numFmtId="0" fontId="13" fillId="0" borderId="4" xfId="0" applyFont="1" applyBorder="1"/>
    <xf numFmtId="44" fontId="13" fillId="0" borderId="3" xfId="0" applyNumberFormat="1" applyFont="1" applyBorder="1"/>
    <xf numFmtId="44" fontId="13" fillId="0" borderId="3" xfId="1" applyFont="1" applyFill="1" applyBorder="1" applyProtection="1">
      <protection locked="0"/>
    </xf>
    <xf numFmtId="0" fontId="13" fillId="0" borderId="6" xfId="0" applyFont="1" applyFill="1" applyBorder="1" applyAlignment="1" applyProtection="1">
      <alignment horizontal="left" indent="1"/>
    </xf>
    <xf numFmtId="0" fontId="13" fillId="0" borderId="5" xfId="0" applyFont="1" applyFill="1" applyBorder="1" applyAlignment="1">
      <alignment horizontal="center"/>
    </xf>
    <xf numFmtId="44" fontId="13" fillId="0" borderId="3" xfId="0" applyNumberFormat="1" applyFont="1" applyBorder="1" applyProtection="1"/>
    <xf numFmtId="44" fontId="13" fillId="0" borderId="0" xfId="0" applyNumberFormat="1" applyFont="1" applyBorder="1" applyProtection="1"/>
    <xf numFmtId="0" fontId="12" fillId="0" borderId="0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7" fontId="13" fillId="0" borderId="0" xfId="0" applyNumberFormat="1" applyFont="1" applyBorder="1"/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 applyProtection="1">
      <alignment horizontal="centerContinuous" vertical="center"/>
    </xf>
    <xf numFmtId="0" fontId="12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4" fontId="13" fillId="0" borderId="1" xfId="0" applyNumberFormat="1" applyFont="1" applyBorder="1"/>
    <xf numFmtId="44" fontId="13" fillId="0" borderId="3" xfId="0" applyNumberFormat="1" applyFont="1" applyFill="1" applyBorder="1" applyProtection="1"/>
    <xf numFmtId="0" fontId="12" fillId="0" borderId="4" xfId="0" applyFont="1" applyBorder="1" applyAlignment="1" applyProtection="1">
      <alignment horizontal="left" indent="1"/>
    </xf>
    <xf numFmtId="44" fontId="13" fillId="0" borderId="13" xfId="0" applyNumberFormat="1" applyFont="1" applyBorder="1"/>
    <xf numFmtId="44" fontId="13" fillId="0" borderId="9" xfId="0" applyNumberFormat="1" applyFont="1" applyFill="1" applyBorder="1" applyProtection="1"/>
    <xf numFmtId="0" fontId="14" fillId="0" borderId="1" xfId="0" applyFont="1" applyBorder="1" applyAlignment="1">
      <alignment horizontal="left"/>
    </xf>
    <xf numFmtId="44" fontId="13" fillId="0" borderId="13" xfId="0" applyNumberFormat="1" applyFont="1" applyBorder="1" applyProtection="1"/>
    <xf numFmtId="44" fontId="13" fillId="0" borderId="8" xfId="0" applyNumberFormat="1" applyFont="1" applyBorder="1" applyProtection="1"/>
    <xf numFmtId="44" fontId="13" fillId="0" borderId="8" xfId="0" applyNumberFormat="1" applyFont="1" applyBorder="1" applyAlignment="1" applyProtection="1">
      <alignment horizontal="left"/>
    </xf>
    <xf numFmtId="44" fontId="13" fillId="0" borderId="6" xfId="0" applyNumberFormat="1" applyFont="1" applyBorder="1" applyProtection="1"/>
    <xf numFmtId="0" fontId="13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4" fontId="13" fillId="0" borderId="13" xfId="0" applyNumberFormat="1" applyFont="1" applyFill="1" applyBorder="1" applyAlignment="1" applyProtection="1">
      <alignment horizontal="center"/>
    </xf>
    <xf numFmtId="44" fontId="13" fillId="0" borderId="6" xfId="0" applyNumberFormat="1" applyFont="1" applyFill="1" applyBorder="1" applyAlignment="1" applyProtection="1">
      <alignment horizontal="center"/>
    </xf>
    <xf numFmtId="44" fontId="13" fillId="0" borderId="13" xfId="1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</xdr:colOff>
      <xdr:row>0</xdr:row>
      <xdr:rowOff>0</xdr:rowOff>
    </xdr:from>
    <xdr:to>
      <xdr:col>0</xdr:col>
      <xdr:colOff>1082040</xdr:colOff>
      <xdr:row>3</xdr:row>
      <xdr:rowOff>63196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6" t="16308" r="11725" b="16710"/>
        <a:stretch/>
      </xdr:blipFill>
      <xdr:spPr>
        <a:xfrm>
          <a:off x="8890" y="0"/>
          <a:ext cx="1073150" cy="695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8"/>
  <sheetViews>
    <sheetView showGridLines="0" tabSelected="1" zoomScaleNormal="100" workbookViewId="0">
      <selection activeCell="A118" sqref="A118:XFD118"/>
    </sheetView>
  </sheetViews>
  <sheetFormatPr defaultColWidth="9.140625" defaultRowHeight="15" customHeight="1" x14ac:dyDescent="0.2"/>
  <cols>
    <col min="1" max="1" width="23.7109375" style="2" customWidth="1"/>
    <col min="2" max="2" width="56.7109375" style="1" customWidth="1"/>
    <col min="3" max="3" width="10.28515625" style="3" customWidth="1"/>
    <col min="4" max="4" width="18.28515625" style="7" customWidth="1"/>
    <col min="5" max="5" width="16.140625" style="7" customWidth="1"/>
    <col min="6" max="6" width="13.85546875" style="20" customWidth="1"/>
    <col min="7" max="7" width="2.28515625" style="20" customWidth="1"/>
    <col min="8" max="8" width="2.28515625" style="25" customWidth="1"/>
    <col min="9" max="9" width="2.28515625" style="20" hidden="1" customWidth="1"/>
    <col min="10" max="10" width="9.140625" style="1" hidden="1" customWidth="1"/>
    <col min="11" max="11" width="35" style="1" hidden="1" customWidth="1"/>
    <col min="12" max="14" width="9.140625" style="1" hidden="1" customWidth="1"/>
    <col min="15" max="15" width="4.28515625" style="25" customWidth="1"/>
    <col min="16" max="16384" width="9.140625" style="1"/>
  </cols>
  <sheetData>
    <row r="1" spans="1:15" ht="15" customHeight="1" x14ac:dyDescent="0.2">
      <c r="A1" s="88"/>
      <c r="B1" s="15"/>
      <c r="C1" s="14"/>
      <c r="D1" s="16"/>
      <c r="E1" s="17" t="s">
        <v>148</v>
      </c>
      <c r="F1" s="18"/>
      <c r="G1" s="18"/>
      <c r="H1" s="23"/>
      <c r="I1" s="18"/>
      <c r="J1" s="15"/>
    </row>
    <row r="2" spans="1:15" ht="6.75" customHeight="1" x14ac:dyDescent="0.2">
      <c r="A2" s="14"/>
      <c r="B2" s="15"/>
      <c r="C2" s="14"/>
      <c r="D2" s="16"/>
      <c r="E2" s="17"/>
      <c r="F2" s="18"/>
      <c r="G2" s="18"/>
      <c r="H2" s="23"/>
      <c r="I2" s="18"/>
      <c r="J2" s="15"/>
    </row>
    <row r="3" spans="1:15" s="5" customFormat="1" ht="28.5" customHeight="1" x14ac:dyDescent="0.3">
      <c r="A3" s="22" t="s">
        <v>144</v>
      </c>
      <c r="B3" s="29"/>
      <c r="C3" s="4"/>
      <c r="D3" s="30"/>
      <c r="E3" s="31"/>
      <c r="F3" s="19"/>
      <c r="G3" s="19"/>
      <c r="H3" s="24"/>
      <c r="I3" s="19"/>
      <c r="K3" s="5" t="s">
        <v>119</v>
      </c>
      <c r="O3" s="24"/>
    </row>
    <row r="4" spans="1:15" s="5" customFormat="1" ht="19.899999999999999" customHeight="1" x14ac:dyDescent="0.3">
      <c r="A4" s="86" t="s">
        <v>131</v>
      </c>
      <c r="B4" s="85"/>
      <c r="C4" s="4"/>
      <c r="D4" s="30"/>
      <c r="E4" s="31"/>
      <c r="F4" s="19"/>
      <c r="G4" s="19"/>
      <c r="H4" s="24"/>
      <c r="I4" s="19"/>
      <c r="O4" s="24"/>
    </row>
    <row r="5" spans="1:15" ht="15" customHeight="1" x14ac:dyDescent="0.25">
      <c r="A5" s="32" t="s">
        <v>0</v>
      </c>
      <c r="B5" s="32"/>
      <c r="C5" s="33"/>
      <c r="D5" s="34"/>
      <c r="E5" s="34"/>
      <c r="F5" s="27"/>
    </row>
    <row r="6" spans="1:15" ht="15" customHeight="1" x14ac:dyDescent="0.25">
      <c r="A6" s="32" t="s">
        <v>1</v>
      </c>
      <c r="B6" s="35"/>
      <c r="C6" s="36" t="s">
        <v>2</v>
      </c>
      <c r="D6" s="35"/>
      <c r="E6" s="37"/>
      <c r="F6" s="27"/>
      <c r="K6" s="11">
        <f>B6</f>
        <v>0</v>
      </c>
      <c r="L6" s="1" t="s">
        <v>120</v>
      </c>
    </row>
    <row r="7" spans="1:15" ht="15" customHeight="1" x14ac:dyDescent="0.25">
      <c r="A7" s="32"/>
      <c r="B7" s="32"/>
      <c r="C7" s="38"/>
      <c r="D7" s="34"/>
      <c r="E7" s="34"/>
      <c r="F7" s="27"/>
      <c r="K7" s="11">
        <f>D6</f>
        <v>0</v>
      </c>
      <c r="L7" s="1" t="s">
        <v>121</v>
      </c>
    </row>
    <row r="8" spans="1:15" ht="15" customHeight="1" x14ac:dyDescent="0.25">
      <c r="A8" s="32" t="s">
        <v>118</v>
      </c>
      <c r="B8" s="100"/>
      <c r="C8" s="100"/>
      <c r="D8" s="100"/>
      <c r="E8" s="34"/>
      <c r="F8" s="27"/>
    </row>
    <row r="9" spans="1:15" ht="10.9" customHeight="1" x14ac:dyDescent="0.25">
      <c r="A9" s="32"/>
      <c r="B9" s="39"/>
      <c r="C9" s="39"/>
      <c r="D9" s="39"/>
      <c r="E9" s="34"/>
      <c r="F9" s="27"/>
    </row>
    <row r="10" spans="1:15" ht="30" x14ac:dyDescent="0.25">
      <c r="A10" s="87" t="s">
        <v>133</v>
      </c>
      <c r="B10" s="100"/>
      <c r="C10" s="100"/>
      <c r="D10" s="100"/>
      <c r="E10" s="34"/>
      <c r="F10" s="27"/>
    </row>
    <row r="11" spans="1:15" ht="15" customHeight="1" x14ac:dyDescent="0.25">
      <c r="A11" s="40"/>
      <c r="B11" s="41"/>
      <c r="C11" s="42"/>
      <c r="D11" s="43"/>
      <c r="E11" s="44"/>
      <c r="F11" s="27"/>
    </row>
    <row r="12" spans="1:15" ht="15" customHeight="1" x14ac:dyDescent="0.25">
      <c r="A12" s="45" t="s">
        <v>3</v>
      </c>
      <c r="B12" s="46" t="s">
        <v>4</v>
      </c>
      <c r="C12" s="47" t="s">
        <v>5</v>
      </c>
      <c r="D12" s="48" t="s">
        <v>114</v>
      </c>
      <c r="E12" s="49"/>
      <c r="F12" s="27"/>
    </row>
    <row r="13" spans="1:15" ht="15" customHeight="1" x14ac:dyDescent="0.25">
      <c r="A13" s="50"/>
      <c r="B13" s="51" t="s">
        <v>110</v>
      </c>
      <c r="C13" s="52">
        <v>5120</v>
      </c>
      <c r="D13" s="53">
        <v>0</v>
      </c>
      <c r="E13" s="54"/>
      <c r="F13" s="27"/>
    </row>
    <row r="14" spans="1:15" ht="15" customHeight="1" x14ac:dyDescent="0.25">
      <c r="A14" s="55"/>
      <c r="B14" s="56" t="s">
        <v>6</v>
      </c>
      <c r="C14" s="52">
        <v>5121</v>
      </c>
      <c r="D14" s="53">
        <v>0</v>
      </c>
      <c r="E14" s="54"/>
      <c r="F14" s="27"/>
    </row>
    <row r="15" spans="1:15" ht="15" customHeight="1" x14ac:dyDescent="0.25">
      <c r="A15" s="55" t="s">
        <v>7</v>
      </c>
      <c r="B15" s="56" t="s">
        <v>8</v>
      </c>
      <c r="C15" s="52">
        <v>5130</v>
      </c>
      <c r="D15" s="53">
        <v>0</v>
      </c>
      <c r="E15" s="54"/>
      <c r="F15" s="27"/>
    </row>
    <row r="16" spans="1:15" ht="15" customHeight="1" x14ac:dyDescent="0.25">
      <c r="A16" s="55" t="s">
        <v>9</v>
      </c>
      <c r="B16" s="56" t="s">
        <v>10</v>
      </c>
      <c r="C16" s="52">
        <v>5140</v>
      </c>
      <c r="D16" s="53">
        <v>0</v>
      </c>
      <c r="E16" s="54"/>
      <c r="F16" s="27"/>
    </row>
    <row r="17" spans="1:12" ht="15" customHeight="1" x14ac:dyDescent="0.25">
      <c r="A17" s="55">
        <v>5100</v>
      </c>
      <c r="B17" s="56" t="s">
        <v>11</v>
      </c>
      <c r="C17" s="52">
        <v>5170</v>
      </c>
      <c r="D17" s="53">
        <v>0</v>
      </c>
      <c r="E17" s="54"/>
      <c r="F17" s="27"/>
    </row>
    <row r="18" spans="1:12" ht="15" customHeight="1" x14ac:dyDescent="0.25">
      <c r="A18" s="55"/>
      <c r="B18" s="56" t="s">
        <v>12</v>
      </c>
      <c r="C18" s="52">
        <v>5180</v>
      </c>
      <c r="D18" s="53">
        <v>0</v>
      </c>
      <c r="E18" s="54"/>
      <c r="F18" s="27"/>
    </row>
    <row r="19" spans="1:12" ht="15" customHeight="1" x14ac:dyDescent="0.25">
      <c r="A19" s="55"/>
      <c r="B19" s="56" t="s">
        <v>135</v>
      </c>
      <c r="C19" s="52">
        <v>5190</v>
      </c>
      <c r="D19" s="53">
        <v>0</v>
      </c>
      <c r="E19" s="57"/>
      <c r="F19" s="27"/>
    </row>
    <row r="20" spans="1:12" ht="15" customHeight="1" x14ac:dyDescent="0.25">
      <c r="A20" s="58"/>
      <c r="B20" s="59" t="s">
        <v>13</v>
      </c>
      <c r="C20" s="52"/>
      <c r="D20" s="60"/>
      <c r="E20" s="61">
        <f>SUM(D13:D19)</f>
        <v>0</v>
      </c>
      <c r="F20" s="27"/>
      <c r="K20" s="12">
        <f>E20</f>
        <v>0</v>
      </c>
      <c r="L20" s="1" t="s">
        <v>122</v>
      </c>
    </row>
    <row r="21" spans="1:12" ht="15" customHeight="1" x14ac:dyDescent="0.25">
      <c r="A21" s="55"/>
      <c r="B21" s="56" t="s">
        <v>14</v>
      </c>
      <c r="C21" s="62">
        <v>5220</v>
      </c>
      <c r="D21" s="53">
        <v>0</v>
      </c>
      <c r="E21" s="63"/>
      <c r="F21" s="27"/>
    </row>
    <row r="22" spans="1:12" ht="15" customHeight="1" x14ac:dyDescent="0.25">
      <c r="A22" s="55"/>
      <c r="B22" s="56" t="s">
        <v>8</v>
      </c>
      <c r="C22" s="64">
        <v>5230</v>
      </c>
      <c r="D22" s="53">
        <v>0</v>
      </c>
      <c r="E22" s="54"/>
      <c r="F22" s="27"/>
    </row>
    <row r="23" spans="1:12" ht="15" customHeight="1" x14ac:dyDescent="0.25">
      <c r="A23" s="55" t="s">
        <v>15</v>
      </c>
      <c r="B23" s="56" t="s">
        <v>10</v>
      </c>
      <c r="C23" s="64">
        <v>5240</v>
      </c>
      <c r="D23" s="53">
        <v>0</v>
      </c>
      <c r="E23" s="54"/>
      <c r="F23" s="27"/>
    </row>
    <row r="24" spans="1:12" ht="15" customHeight="1" x14ac:dyDescent="0.25">
      <c r="A24" s="55">
        <v>5200</v>
      </c>
      <c r="B24" s="56" t="s">
        <v>11</v>
      </c>
      <c r="C24" s="64">
        <v>5270</v>
      </c>
      <c r="D24" s="53">
        <v>0</v>
      </c>
      <c r="E24" s="54"/>
      <c r="F24" s="27"/>
    </row>
    <row r="25" spans="1:12" ht="15" customHeight="1" x14ac:dyDescent="0.25">
      <c r="A25" s="55"/>
      <c r="B25" s="56" t="s">
        <v>111</v>
      </c>
      <c r="C25" s="64">
        <v>5280</v>
      </c>
      <c r="D25" s="53">
        <v>0</v>
      </c>
      <c r="E25" s="54"/>
      <c r="F25" s="27"/>
      <c r="K25" s="12">
        <f>D25</f>
        <v>0</v>
      </c>
      <c r="L25" s="1" t="s">
        <v>111</v>
      </c>
    </row>
    <row r="26" spans="1:12" ht="15" customHeight="1" x14ac:dyDescent="0.25">
      <c r="A26" s="55"/>
      <c r="B26" s="56" t="s">
        <v>136</v>
      </c>
      <c r="C26" s="64">
        <v>5290</v>
      </c>
      <c r="D26" s="53">
        <v>0</v>
      </c>
      <c r="E26" s="57"/>
      <c r="F26" s="27"/>
    </row>
    <row r="27" spans="1:12" ht="15" customHeight="1" x14ac:dyDescent="0.25">
      <c r="A27" s="55"/>
      <c r="B27" s="59" t="s">
        <v>116</v>
      </c>
      <c r="C27" s="52"/>
      <c r="D27" s="65"/>
      <c r="E27" s="61">
        <f>SUM(D21:D26)</f>
        <v>0</v>
      </c>
      <c r="F27" s="27"/>
      <c r="K27" s="12">
        <f>E27-D25</f>
        <v>0</v>
      </c>
      <c r="L27" s="1" t="s">
        <v>15</v>
      </c>
    </row>
    <row r="28" spans="1:12" ht="15" customHeight="1" x14ac:dyDescent="0.25">
      <c r="A28" s="58"/>
      <c r="B28" s="59" t="s">
        <v>16</v>
      </c>
      <c r="C28" s="52"/>
      <c r="D28" s="65"/>
      <c r="E28" s="60">
        <f>E20-E27</f>
        <v>0</v>
      </c>
      <c r="F28" s="27"/>
    </row>
    <row r="29" spans="1:12" ht="15" customHeight="1" x14ac:dyDescent="0.25">
      <c r="A29" s="55"/>
      <c r="B29" s="66" t="s">
        <v>117</v>
      </c>
      <c r="C29" s="105">
        <v>5300</v>
      </c>
      <c r="D29" s="109">
        <v>0</v>
      </c>
      <c r="E29" s="107">
        <f>D29</f>
        <v>0</v>
      </c>
      <c r="F29" s="27"/>
    </row>
    <row r="30" spans="1:12" ht="15" customHeight="1" x14ac:dyDescent="0.25">
      <c r="A30" s="58"/>
      <c r="B30" s="68" t="s">
        <v>137</v>
      </c>
      <c r="C30" s="106"/>
      <c r="D30" s="110"/>
      <c r="E30" s="108"/>
      <c r="F30" s="27"/>
      <c r="K30" s="12">
        <f>E29</f>
        <v>0</v>
      </c>
      <c r="L30" s="1" t="s">
        <v>123</v>
      </c>
    </row>
    <row r="31" spans="1:12" ht="15" customHeight="1" x14ac:dyDescent="0.25">
      <c r="A31" s="55"/>
      <c r="B31" s="56" t="s">
        <v>17</v>
      </c>
      <c r="C31" s="52">
        <v>5410</v>
      </c>
      <c r="D31" s="53">
        <v>0</v>
      </c>
      <c r="E31" s="63"/>
      <c r="F31" s="27"/>
    </row>
    <row r="32" spans="1:12" ht="15" customHeight="1" x14ac:dyDescent="0.25">
      <c r="A32" s="55" t="s">
        <v>18</v>
      </c>
      <c r="B32" s="56" t="s">
        <v>19</v>
      </c>
      <c r="C32" s="52">
        <v>5430</v>
      </c>
      <c r="D32" s="53">
        <v>0</v>
      </c>
      <c r="E32" s="54"/>
      <c r="F32" s="27"/>
    </row>
    <row r="33" spans="1:12" ht="15" customHeight="1" x14ac:dyDescent="0.25">
      <c r="A33" s="55" t="s">
        <v>9</v>
      </c>
      <c r="B33" s="56" t="s">
        <v>20</v>
      </c>
      <c r="C33" s="52">
        <v>5440</v>
      </c>
      <c r="D33" s="53">
        <v>0</v>
      </c>
      <c r="E33" s="54"/>
      <c r="F33" s="27"/>
    </row>
    <row r="34" spans="1:12" ht="15" customHeight="1" x14ac:dyDescent="0.25">
      <c r="A34" s="55">
        <v>5400</v>
      </c>
      <c r="B34" s="56" t="s">
        <v>21</v>
      </c>
      <c r="C34" s="52">
        <v>5490</v>
      </c>
      <c r="D34" s="53">
        <v>0</v>
      </c>
      <c r="E34" s="57"/>
      <c r="F34" s="27"/>
    </row>
    <row r="35" spans="1:12" ht="15" customHeight="1" x14ac:dyDescent="0.25">
      <c r="A35" s="58"/>
      <c r="B35" s="59" t="s">
        <v>22</v>
      </c>
      <c r="C35" s="52"/>
      <c r="D35" s="65"/>
      <c r="E35" s="61">
        <f>SUM(D31:D34)</f>
        <v>0</v>
      </c>
      <c r="F35" s="27"/>
      <c r="K35" s="12">
        <f>SUM(D31+E41)</f>
        <v>0</v>
      </c>
      <c r="L35" s="1" t="s">
        <v>127</v>
      </c>
    </row>
    <row r="36" spans="1:12" ht="15" customHeight="1" x14ac:dyDescent="0.25">
      <c r="A36" s="55"/>
      <c r="B36" s="56" t="s">
        <v>23</v>
      </c>
      <c r="C36" s="52">
        <v>5910</v>
      </c>
      <c r="D36" s="53">
        <v>0</v>
      </c>
      <c r="E36" s="63"/>
      <c r="F36" s="27"/>
    </row>
    <row r="37" spans="1:12" ht="15" customHeight="1" x14ac:dyDescent="0.25">
      <c r="A37" s="55"/>
      <c r="B37" s="56" t="s">
        <v>24</v>
      </c>
      <c r="C37" s="52">
        <v>5920</v>
      </c>
      <c r="D37" s="53">
        <v>0</v>
      </c>
      <c r="E37" s="54"/>
      <c r="F37" s="27"/>
    </row>
    <row r="38" spans="1:12" ht="15" customHeight="1" x14ac:dyDescent="0.25">
      <c r="A38" s="55" t="s">
        <v>25</v>
      </c>
      <c r="B38" s="56" t="s">
        <v>26</v>
      </c>
      <c r="C38" s="52">
        <v>5930</v>
      </c>
      <c r="D38" s="53">
        <v>0</v>
      </c>
      <c r="E38" s="54"/>
      <c r="F38" s="27"/>
    </row>
    <row r="39" spans="1:12" ht="15" customHeight="1" x14ac:dyDescent="0.25">
      <c r="A39" s="55" t="s">
        <v>9</v>
      </c>
      <c r="B39" s="56" t="s">
        <v>27</v>
      </c>
      <c r="C39" s="52">
        <v>5940</v>
      </c>
      <c r="D39" s="53">
        <v>0</v>
      </c>
      <c r="E39" s="54"/>
      <c r="F39" s="27"/>
    </row>
    <row r="40" spans="1:12" ht="15" customHeight="1" x14ac:dyDescent="0.25">
      <c r="A40" s="55">
        <v>5900</v>
      </c>
      <c r="B40" s="56" t="s">
        <v>134</v>
      </c>
      <c r="C40" s="52">
        <v>5990</v>
      </c>
      <c r="D40" s="53">
        <v>0</v>
      </c>
      <c r="E40" s="57"/>
      <c r="F40" s="27"/>
    </row>
    <row r="41" spans="1:12" ht="15" customHeight="1" x14ac:dyDescent="0.25">
      <c r="A41" s="55"/>
      <c r="B41" s="59" t="s">
        <v>28</v>
      </c>
      <c r="C41" s="52"/>
      <c r="D41" s="65"/>
      <c r="E41" s="61">
        <f>SUM(D36:D40)</f>
        <v>0</v>
      </c>
      <c r="F41" s="27"/>
    </row>
    <row r="42" spans="1:12" ht="15" customHeight="1" x14ac:dyDescent="0.25">
      <c r="A42" s="58"/>
      <c r="B42" s="59" t="s">
        <v>29</v>
      </c>
      <c r="C42" s="52"/>
      <c r="D42" s="65"/>
      <c r="E42" s="61">
        <f>SUM(E28:E41)</f>
        <v>0</v>
      </c>
      <c r="F42" s="27"/>
    </row>
    <row r="43" spans="1:12" ht="15" customHeight="1" x14ac:dyDescent="0.25">
      <c r="A43" s="55"/>
      <c r="B43" s="56" t="s">
        <v>30</v>
      </c>
      <c r="C43" s="52">
        <v>6210</v>
      </c>
      <c r="D43" s="53">
        <v>0</v>
      </c>
      <c r="E43" s="63"/>
      <c r="F43" s="27"/>
    </row>
    <row r="44" spans="1:12" ht="15" customHeight="1" x14ac:dyDescent="0.25">
      <c r="A44" s="55"/>
      <c r="B44" s="56" t="s">
        <v>31</v>
      </c>
      <c r="C44" s="52">
        <v>6250</v>
      </c>
      <c r="D44" s="53">
        <v>0</v>
      </c>
      <c r="E44" s="54"/>
      <c r="F44" s="27"/>
    </row>
    <row r="45" spans="1:12" ht="15" customHeight="1" x14ac:dyDescent="0.25">
      <c r="A45" s="55"/>
      <c r="B45" s="56" t="s">
        <v>32</v>
      </c>
      <c r="C45" s="52">
        <v>6310</v>
      </c>
      <c r="D45" s="53">
        <v>0</v>
      </c>
      <c r="E45" s="54"/>
      <c r="F45" s="27"/>
    </row>
    <row r="46" spans="1:12" ht="15" customHeight="1" x14ac:dyDescent="0.25">
      <c r="A46" s="55"/>
      <c r="B46" s="56" t="s">
        <v>33</v>
      </c>
      <c r="C46" s="52">
        <v>6311</v>
      </c>
      <c r="D46" s="53">
        <v>0</v>
      </c>
      <c r="E46" s="54"/>
      <c r="F46" s="27"/>
    </row>
    <row r="47" spans="1:12" ht="15" customHeight="1" x14ac:dyDescent="0.25">
      <c r="A47" s="55"/>
      <c r="B47" s="56" t="s">
        <v>34</v>
      </c>
      <c r="C47" s="52">
        <v>6312</v>
      </c>
      <c r="D47" s="53">
        <v>0</v>
      </c>
      <c r="E47" s="54"/>
      <c r="F47" s="27"/>
    </row>
    <row r="48" spans="1:12" ht="15" customHeight="1" x14ac:dyDescent="0.25">
      <c r="A48" s="55" t="s">
        <v>35</v>
      </c>
      <c r="B48" s="56" t="s">
        <v>36</v>
      </c>
      <c r="C48" s="52">
        <v>6320</v>
      </c>
      <c r="D48" s="53">
        <v>0</v>
      </c>
      <c r="E48" s="54"/>
      <c r="F48" s="27"/>
    </row>
    <row r="49" spans="1:12" ht="15" customHeight="1" x14ac:dyDescent="0.25">
      <c r="A49" s="55" t="s">
        <v>37</v>
      </c>
      <c r="B49" s="56" t="s">
        <v>38</v>
      </c>
      <c r="C49" s="52">
        <v>6330</v>
      </c>
      <c r="D49" s="53">
        <v>0</v>
      </c>
      <c r="E49" s="54"/>
      <c r="F49" s="27"/>
    </row>
    <row r="50" spans="1:12" ht="15" customHeight="1" x14ac:dyDescent="0.25">
      <c r="A50" s="55" t="s">
        <v>39</v>
      </c>
      <c r="B50" s="56" t="s">
        <v>40</v>
      </c>
      <c r="C50" s="52">
        <v>6331</v>
      </c>
      <c r="D50" s="53">
        <v>0</v>
      </c>
      <c r="E50" s="54"/>
      <c r="F50" s="27"/>
    </row>
    <row r="51" spans="1:12" ht="15" customHeight="1" x14ac:dyDescent="0.25">
      <c r="A51" s="55"/>
      <c r="B51" s="56" t="s">
        <v>41</v>
      </c>
      <c r="C51" s="52">
        <v>6340</v>
      </c>
      <c r="D51" s="53">
        <v>0</v>
      </c>
      <c r="E51" s="54"/>
      <c r="F51" s="27"/>
    </row>
    <row r="52" spans="1:12" ht="15" customHeight="1" x14ac:dyDescent="0.25">
      <c r="A52" s="55"/>
      <c r="B52" s="56" t="s">
        <v>42</v>
      </c>
      <c r="C52" s="52">
        <v>6350</v>
      </c>
      <c r="D52" s="53">
        <v>0</v>
      </c>
      <c r="E52" s="54"/>
      <c r="F52" s="27"/>
    </row>
    <row r="53" spans="1:12" ht="15" customHeight="1" x14ac:dyDescent="0.25">
      <c r="A53" s="55"/>
      <c r="B53" s="56" t="s">
        <v>43</v>
      </c>
      <c r="C53" s="52">
        <v>6351</v>
      </c>
      <c r="D53" s="53">
        <v>0</v>
      </c>
      <c r="E53" s="54"/>
      <c r="F53" s="27"/>
    </row>
    <row r="54" spans="1:12" ht="15" customHeight="1" x14ac:dyDescent="0.25">
      <c r="A54" s="55"/>
      <c r="B54" s="56" t="s">
        <v>44</v>
      </c>
      <c r="C54" s="52">
        <v>6360</v>
      </c>
      <c r="D54" s="53">
        <v>0</v>
      </c>
      <c r="E54" s="54"/>
      <c r="F54" s="27"/>
    </row>
    <row r="55" spans="1:12" ht="15" customHeight="1" x14ac:dyDescent="0.25">
      <c r="A55" s="55"/>
      <c r="B55" s="56" t="s">
        <v>45</v>
      </c>
      <c r="C55" s="52">
        <v>6370</v>
      </c>
      <c r="D55" s="53">
        <v>0</v>
      </c>
      <c r="E55" s="54"/>
      <c r="F55" s="27"/>
    </row>
    <row r="56" spans="1:12" ht="15" customHeight="1" x14ac:dyDescent="0.25">
      <c r="A56" s="55"/>
      <c r="B56" s="69" t="s">
        <v>132</v>
      </c>
      <c r="C56" s="52">
        <v>6390</v>
      </c>
      <c r="D56" s="53">
        <v>0</v>
      </c>
      <c r="E56" s="57"/>
      <c r="F56" s="27"/>
    </row>
    <row r="57" spans="1:12" ht="15" customHeight="1" x14ac:dyDescent="0.25">
      <c r="A57" s="58"/>
      <c r="B57" s="59" t="s">
        <v>46</v>
      </c>
      <c r="C57" s="52"/>
      <c r="D57" s="65"/>
      <c r="E57" s="61">
        <f>SUM(D43:D56)</f>
        <v>0</v>
      </c>
      <c r="F57" s="27"/>
      <c r="K57" s="12">
        <f>E57</f>
        <v>0</v>
      </c>
      <c r="L57" s="1" t="s">
        <v>124</v>
      </c>
    </row>
    <row r="58" spans="1:12" ht="15" customHeight="1" x14ac:dyDescent="0.25">
      <c r="A58" s="55"/>
      <c r="B58" s="56" t="s">
        <v>47</v>
      </c>
      <c r="C58" s="52">
        <v>6420</v>
      </c>
      <c r="D58" s="53">
        <v>0</v>
      </c>
      <c r="E58" s="63"/>
      <c r="F58" s="27"/>
    </row>
    <row r="59" spans="1:12" ht="15" customHeight="1" x14ac:dyDescent="0.25">
      <c r="A59" s="55" t="s">
        <v>48</v>
      </c>
      <c r="B59" s="56" t="s">
        <v>49</v>
      </c>
      <c r="C59" s="52">
        <v>6450</v>
      </c>
      <c r="D59" s="53">
        <v>0</v>
      </c>
      <c r="E59" s="54"/>
      <c r="F59" s="27"/>
    </row>
    <row r="60" spans="1:12" ht="15" customHeight="1" x14ac:dyDescent="0.25">
      <c r="A60" s="55" t="s">
        <v>50</v>
      </c>
      <c r="B60" s="56" t="s">
        <v>51</v>
      </c>
      <c r="C60" s="52">
        <v>6451</v>
      </c>
      <c r="D60" s="53">
        <v>0</v>
      </c>
      <c r="E60" s="54"/>
      <c r="F60" s="27"/>
    </row>
    <row r="61" spans="1:12" ht="15" customHeight="1" x14ac:dyDescent="0.25">
      <c r="A61" s="55">
        <v>6400</v>
      </c>
      <c r="B61" s="56" t="s">
        <v>52</v>
      </c>
      <c r="C61" s="52">
        <v>6452</v>
      </c>
      <c r="D61" s="53">
        <v>0</v>
      </c>
      <c r="E61" s="54"/>
      <c r="F61" s="27"/>
    </row>
    <row r="62" spans="1:12" ht="15" customHeight="1" x14ac:dyDescent="0.25">
      <c r="A62" s="55"/>
      <c r="B62" s="56" t="s">
        <v>53</v>
      </c>
      <c r="C62" s="52">
        <v>6453</v>
      </c>
      <c r="D62" s="53">
        <v>0</v>
      </c>
      <c r="E62" s="57"/>
      <c r="F62" s="27"/>
    </row>
    <row r="63" spans="1:12" ht="15" customHeight="1" x14ac:dyDescent="0.25">
      <c r="A63" s="58"/>
      <c r="B63" s="59" t="s">
        <v>54</v>
      </c>
      <c r="C63" s="52"/>
      <c r="D63" s="65"/>
      <c r="E63" s="61">
        <f>SUM(D58:D62)</f>
        <v>0</v>
      </c>
      <c r="F63" s="27"/>
      <c r="K63" s="12">
        <f>E63</f>
        <v>0</v>
      </c>
      <c r="L63" s="1" t="s">
        <v>48</v>
      </c>
    </row>
    <row r="64" spans="1:12" ht="15" customHeight="1" x14ac:dyDescent="0.25">
      <c r="A64" s="70"/>
      <c r="B64" s="51" t="s">
        <v>55</v>
      </c>
      <c r="C64" s="71">
        <v>6510</v>
      </c>
      <c r="D64" s="53">
        <v>0</v>
      </c>
      <c r="E64" s="63"/>
      <c r="F64" s="27"/>
    </row>
    <row r="65" spans="1:6" ht="15" customHeight="1" x14ac:dyDescent="0.25">
      <c r="A65" s="55"/>
      <c r="B65" s="56" t="s">
        <v>56</v>
      </c>
      <c r="C65" s="52">
        <v>6515</v>
      </c>
      <c r="D65" s="53">
        <v>0</v>
      </c>
      <c r="E65" s="54"/>
      <c r="F65" s="27"/>
    </row>
    <row r="66" spans="1:6" ht="15" customHeight="1" x14ac:dyDescent="0.25">
      <c r="A66" s="55"/>
      <c r="B66" s="56" t="s">
        <v>57</v>
      </c>
      <c r="C66" s="52">
        <v>6517</v>
      </c>
      <c r="D66" s="53">
        <v>0</v>
      </c>
      <c r="E66" s="54"/>
      <c r="F66" s="27"/>
    </row>
    <row r="67" spans="1:6" ht="15" customHeight="1" x14ac:dyDescent="0.25">
      <c r="A67" s="55"/>
      <c r="B67" s="56" t="s">
        <v>58</v>
      </c>
      <c r="C67" s="52">
        <v>6519</v>
      </c>
      <c r="D67" s="53">
        <v>0</v>
      </c>
      <c r="E67" s="54"/>
      <c r="F67" s="27"/>
    </row>
    <row r="68" spans="1:6" ht="15" customHeight="1" x14ac:dyDescent="0.25">
      <c r="A68" s="55"/>
      <c r="B68" s="56" t="s">
        <v>59</v>
      </c>
      <c r="C68" s="52">
        <v>6520</v>
      </c>
      <c r="D68" s="53">
        <v>0</v>
      </c>
      <c r="E68" s="54"/>
      <c r="F68" s="27"/>
    </row>
    <row r="69" spans="1:6" ht="15" customHeight="1" x14ac:dyDescent="0.25">
      <c r="A69" s="55" t="s">
        <v>60</v>
      </c>
      <c r="B69" s="56" t="s">
        <v>61</v>
      </c>
      <c r="C69" s="52">
        <v>6525</v>
      </c>
      <c r="D69" s="53">
        <v>0</v>
      </c>
      <c r="E69" s="54"/>
      <c r="F69" s="27"/>
    </row>
    <row r="70" spans="1:6" ht="15" customHeight="1" x14ac:dyDescent="0.25">
      <c r="A70" s="55" t="s">
        <v>62</v>
      </c>
      <c r="B70" s="72" t="s">
        <v>63</v>
      </c>
      <c r="C70" s="64">
        <v>6530</v>
      </c>
      <c r="D70" s="53">
        <v>0</v>
      </c>
      <c r="E70" s="54"/>
      <c r="F70" s="27"/>
    </row>
    <row r="71" spans="1:6" ht="15" customHeight="1" x14ac:dyDescent="0.25">
      <c r="A71" s="55" t="s">
        <v>37</v>
      </c>
      <c r="B71" s="56" t="s">
        <v>64</v>
      </c>
      <c r="C71" s="52">
        <v>6535</v>
      </c>
      <c r="D71" s="53">
        <v>0</v>
      </c>
      <c r="E71" s="54"/>
      <c r="F71" s="27"/>
    </row>
    <row r="72" spans="1:6" ht="15" customHeight="1" x14ac:dyDescent="0.25">
      <c r="A72" s="55">
        <v>6500</v>
      </c>
      <c r="B72" s="56" t="s">
        <v>65</v>
      </c>
      <c r="C72" s="52">
        <v>6536</v>
      </c>
      <c r="D72" s="53">
        <v>0</v>
      </c>
      <c r="E72" s="54"/>
      <c r="F72" s="27"/>
    </row>
    <row r="73" spans="1:6" ht="15" customHeight="1" x14ac:dyDescent="0.25">
      <c r="A73" s="73"/>
      <c r="B73" s="56" t="s">
        <v>66</v>
      </c>
      <c r="C73" s="52">
        <v>6537</v>
      </c>
      <c r="D73" s="53">
        <v>0</v>
      </c>
      <c r="E73" s="54"/>
      <c r="F73" s="27"/>
    </row>
    <row r="74" spans="1:6" ht="15" customHeight="1" x14ac:dyDescent="0.25">
      <c r="A74" s="73"/>
      <c r="B74" s="56" t="s">
        <v>67</v>
      </c>
      <c r="C74" s="52">
        <v>6540</v>
      </c>
      <c r="D74" s="53">
        <v>0</v>
      </c>
      <c r="E74" s="54"/>
      <c r="F74" s="27"/>
    </row>
    <row r="75" spans="1:6" ht="15" customHeight="1" x14ac:dyDescent="0.25">
      <c r="A75" s="73"/>
      <c r="B75" s="56" t="s">
        <v>68</v>
      </c>
      <c r="C75" s="52">
        <v>6541</v>
      </c>
      <c r="D75" s="53">
        <v>0</v>
      </c>
      <c r="E75" s="54"/>
      <c r="F75" s="27"/>
    </row>
    <row r="76" spans="1:6" ht="15" customHeight="1" x14ac:dyDescent="0.25">
      <c r="A76" s="73"/>
      <c r="B76" s="56" t="s">
        <v>69</v>
      </c>
      <c r="C76" s="52">
        <v>6542</v>
      </c>
      <c r="D76" s="53">
        <v>0</v>
      </c>
      <c r="E76" s="54"/>
      <c r="F76" s="27"/>
    </row>
    <row r="77" spans="1:6" ht="15" customHeight="1" x14ac:dyDescent="0.25">
      <c r="A77" s="55"/>
      <c r="B77" s="56" t="s">
        <v>70</v>
      </c>
      <c r="C77" s="52">
        <v>6545</v>
      </c>
      <c r="D77" s="53">
        <v>0</v>
      </c>
      <c r="E77" s="54"/>
      <c r="F77" s="27"/>
    </row>
    <row r="78" spans="1:6" ht="15" customHeight="1" x14ac:dyDescent="0.25">
      <c r="A78" s="55"/>
      <c r="B78" s="56" t="s">
        <v>71</v>
      </c>
      <c r="C78" s="52">
        <v>6546</v>
      </c>
      <c r="D78" s="53">
        <v>0</v>
      </c>
      <c r="E78" s="54"/>
      <c r="F78" s="27"/>
    </row>
    <row r="79" spans="1:6" ht="15" customHeight="1" x14ac:dyDescent="0.25">
      <c r="A79" s="55"/>
      <c r="B79" s="56" t="s">
        <v>72</v>
      </c>
      <c r="C79" s="52">
        <v>6547</v>
      </c>
      <c r="D79" s="53">
        <v>0</v>
      </c>
      <c r="E79" s="54"/>
      <c r="F79" s="27"/>
    </row>
    <row r="80" spans="1:6" ht="15" customHeight="1" x14ac:dyDescent="0.25">
      <c r="A80" s="73"/>
      <c r="B80" s="56" t="s">
        <v>73</v>
      </c>
      <c r="C80" s="52">
        <v>6548</v>
      </c>
      <c r="D80" s="53">
        <v>0</v>
      </c>
      <c r="E80" s="54"/>
      <c r="F80" s="27"/>
    </row>
    <row r="81" spans="1:12" ht="15" customHeight="1" x14ac:dyDescent="0.25">
      <c r="A81" s="73"/>
      <c r="B81" s="56" t="s">
        <v>74</v>
      </c>
      <c r="C81" s="52">
        <v>6560</v>
      </c>
      <c r="D81" s="53">
        <v>0</v>
      </c>
      <c r="E81" s="54"/>
      <c r="F81" s="27"/>
    </row>
    <row r="82" spans="1:12" ht="15" customHeight="1" x14ac:dyDescent="0.25">
      <c r="A82" s="73"/>
      <c r="B82" s="56" t="s">
        <v>75</v>
      </c>
      <c r="C82" s="52">
        <v>6561</v>
      </c>
      <c r="D82" s="53">
        <v>0</v>
      </c>
      <c r="E82" s="54"/>
      <c r="F82" s="27"/>
    </row>
    <row r="83" spans="1:12" ht="15" customHeight="1" x14ac:dyDescent="0.25">
      <c r="A83" s="73"/>
      <c r="B83" s="56" t="s">
        <v>149</v>
      </c>
      <c r="C83" s="52">
        <v>6570</v>
      </c>
      <c r="D83" s="53">
        <v>0</v>
      </c>
      <c r="E83" s="54"/>
      <c r="F83" s="27"/>
    </row>
    <row r="84" spans="1:12" ht="15" customHeight="1" x14ac:dyDescent="0.25">
      <c r="A84" s="73"/>
      <c r="B84" s="56" t="s">
        <v>76</v>
      </c>
      <c r="C84" s="52">
        <v>6590</v>
      </c>
      <c r="D84" s="53">
        <v>0</v>
      </c>
      <c r="E84" s="57"/>
      <c r="F84" s="27"/>
    </row>
    <row r="85" spans="1:12" ht="15" customHeight="1" x14ac:dyDescent="0.25">
      <c r="A85" s="58"/>
      <c r="B85" s="59" t="s">
        <v>77</v>
      </c>
      <c r="C85" s="52"/>
      <c r="D85" s="74"/>
      <c r="E85" s="61">
        <f>SUM(D64:D84)</f>
        <v>0</v>
      </c>
      <c r="F85" s="27"/>
      <c r="K85" s="12">
        <f>E85</f>
        <v>0</v>
      </c>
      <c r="L85" s="1" t="s">
        <v>125</v>
      </c>
    </row>
    <row r="86" spans="1:12" ht="15" customHeight="1" x14ac:dyDescent="0.25">
      <c r="A86" s="55"/>
      <c r="B86" s="56" t="s">
        <v>78</v>
      </c>
      <c r="C86" s="52">
        <v>6710</v>
      </c>
      <c r="D86" s="53">
        <v>0</v>
      </c>
      <c r="E86" s="63"/>
      <c r="F86" s="27"/>
    </row>
    <row r="87" spans="1:12" ht="15" customHeight="1" x14ac:dyDescent="0.25">
      <c r="A87" s="55"/>
      <c r="B87" s="56" t="s">
        <v>79</v>
      </c>
      <c r="C87" s="52">
        <v>6711</v>
      </c>
      <c r="D87" s="53">
        <v>0</v>
      </c>
      <c r="E87" s="54"/>
      <c r="F87" s="27"/>
    </row>
    <row r="88" spans="1:12" ht="15" customHeight="1" x14ac:dyDescent="0.25">
      <c r="A88" s="55"/>
      <c r="B88" s="56" t="s">
        <v>80</v>
      </c>
      <c r="C88" s="52">
        <v>6719</v>
      </c>
      <c r="D88" s="53">
        <v>0</v>
      </c>
      <c r="E88" s="54"/>
      <c r="F88" s="27"/>
    </row>
    <row r="89" spans="1:12" ht="15" customHeight="1" x14ac:dyDescent="0.25">
      <c r="A89" s="55" t="s">
        <v>81</v>
      </c>
      <c r="B89" s="56" t="s">
        <v>82</v>
      </c>
      <c r="C89" s="52">
        <v>6720</v>
      </c>
      <c r="D89" s="53">
        <v>0</v>
      </c>
      <c r="E89" s="54"/>
      <c r="F89" s="27"/>
    </row>
    <row r="90" spans="1:12" ht="15" customHeight="1" x14ac:dyDescent="0.25">
      <c r="A90" s="55" t="s">
        <v>83</v>
      </c>
      <c r="B90" s="56" t="s">
        <v>84</v>
      </c>
      <c r="C90" s="52">
        <v>6721</v>
      </c>
      <c r="D90" s="53">
        <v>0</v>
      </c>
      <c r="E90" s="54"/>
      <c r="F90" s="27"/>
    </row>
    <row r="91" spans="1:12" ht="15" customHeight="1" x14ac:dyDescent="0.25">
      <c r="A91" s="55" t="s">
        <v>85</v>
      </c>
      <c r="B91" s="56" t="s">
        <v>86</v>
      </c>
      <c r="C91" s="52">
        <v>6722</v>
      </c>
      <c r="D91" s="53">
        <v>0</v>
      </c>
      <c r="E91" s="54"/>
      <c r="F91" s="27"/>
      <c r="K91" s="12">
        <f>D86</f>
        <v>0</v>
      </c>
      <c r="L91" s="1" t="s">
        <v>78</v>
      </c>
    </row>
    <row r="92" spans="1:12" ht="15" customHeight="1" x14ac:dyDescent="0.25">
      <c r="A92" s="55">
        <v>6700</v>
      </c>
      <c r="B92" s="56" t="s">
        <v>87</v>
      </c>
      <c r="C92" s="52">
        <v>6723</v>
      </c>
      <c r="D92" s="53">
        <v>0</v>
      </c>
      <c r="E92" s="54"/>
      <c r="F92" s="27"/>
    </row>
    <row r="93" spans="1:12" ht="15" customHeight="1" x14ac:dyDescent="0.25">
      <c r="A93" s="55"/>
      <c r="B93" s="56" t="s">
        <v>138</v>
      </c>
      <c r="C93" s="52">
        <v>6729</v>
      </c>
      <c r="D93" s="53">
        <v>0</v>
      </c>
      <c r="E93" s="57"/>
      <c r="F93" s="27"/>
    </row>
    <row r="94" spans="1:12" ht="15" customHeight="1" x14ac:dyDescent="0.25">
      <c r="A94" s="58"/>
      <c r="B94" s="59" t="s">
        <v>88</v>
      </c>
      <c r="C94" s="52"/>
      <c r="D94" s="74"/>
      <c r="E94" s="61">
        <f>SUM(D86:D93)</f>
        <v>0</v>
      </c>
      <c r="F94" s="27"/>
      <c r="K94" s="12">
        <f>E94 - D86</f>
        <v>0</v>
      </c>
      <c r="L94" s="1" t="s">
        <v>130</v>
      </c>
    </row>
    <row r="95" spans="1:12" ht="15" customHeight="1" x14ac:dyDescent="0.25">
      <c r="A95" s="55"/>
      <c r="B95" s="56" t="s">
        <v>89</v>
      </c>
      <c r="C95" s="52">
        <v>6810</v>
      </c>
      <c r="D95" s="53">
        <v>0</v>
      </c>
      <c r="E95" s="63"/>
      <c r="F95" s="27"/>
    </row>
    <row r="96" spans="1:12" ht="15" customHeight="1" x14ac:dyDescent="0.25">
      <c r="A96" s="55"/>
      <c r="B96" s="56" t="s">
        <v>145</v>
      </c>
      <c r="C96" s="52">
        <v>6820</v>
      </c>
      <c r="D96" s="75">
        <v>0</v>
      </c>
      <c r="E96" s="54"/>
      <c r="F96" s="27"/>
    </row>
    <row r="97" spans="1:12" ht="15" customHeight="1" x14ac:dyDescent="0.25">
      <c r="A97" s="55"/>
      <c r="B97" s="76" t="s">
        <v>113</v>
      </c>
      <c r="C97" s="77">
        <v>6825</v>
      </c>
      <c r="D97" s="75">
        <v>0</v>
      </c>
      <c r="E97" s="54"/>
      <c r="F97" s="27"/>
      <c r="K97" s="12">
        <f>SUM(D96+E120)</f>
        <v>0</v>
      </c>
      <c r="L97" s="1" t="s">
        <v>128</v>
      </c>
    </row>
    <row r="98" spans="1:12" ht="15" customHeight="1" x14ac:dyDescent="0.25">
      <c r="A98" s="55" t="s">
        <v>18</v>
      </c>
      <c r="B98" s="56" t="s">
        <v>90</v>
      </c>
      <c r="C98" s="52">
        <v>6830</v>
      </c>
      <c r="D98" s="53">
        <v>0</v>
      </c>
      <c r="E98" s="54"/>
      <c r="F98" s="27"/>
    </row>
    <row r="99" spans="1:12" ht="15" customHeight="1" x14ac:dyDescent="0.25">
      <c r="A99" s="55" t="s">
        <v>37</v>
      </c>
      <c r="B99" s="56" t="s">
        <v>91</v>
      </c>
      <c r="C99" s="52">
        <v>6840</v>
      </c>
      <c r="D99" s="53">
        <v>0</v>
      </c>
      <c r="E99" s="54"/>
      <c r="F99" s="27"/>
    </row>
    <row r="100" spans="1:12" ht="15" customHeight="1" x14ac:dyDescent="0.25">
      <c r="A100" s="55">
        <v>6800</v>
      </c>
      <c r="B100" s="56" t="s">
        <v>92</v>
      </c>
      <c r="C100" s="52">
        <v>6850</v>
      </c>
      <c r="D100" s="53">
        <v>0</v>
      </c>
      <c r="E100" s="54"/>
      <c r="F100" s="27"/>
    </row>
    <row r="101" spans="1:12" ht="15" customHeight="1" x14ac:dyDescent="0.25">
      <c r="A101" s="55"/>
      <c r="B101" s="56" t="s">
        <v>93</v>
      </c>
      <c r="C101" s="52">
        <v>6890</v>
      </c>
      <c r="D101" s="53">
        <v>0</v>
      </c>
      <c r="E101" s="57"/>
      <c r="F101" s="27"/>
    </row>
    <row r="102" spans="1:12" ht="15" customHeight="1" x14ac:dyDescent="0.25">
      <c r="A102" s="58"/>
      <c r="B102" s="59" t="s">
        <v>94</v>
      </c>
      <c r="C102" s="52"/>
      <c r="D102" s="74"/>
      <c r="E102" s="60">
        <f>SUM(D95:D101)</f>
        <v>0</v>
      </c>
      <c r="F102" s="27"/>
    </row>
    <row r="103" spans="1:12" ht="15" customHeight="1" x14ac:dyDescent="0.25">
      <c r="A103" s="55" t="s">
        <v>96</v>
      </c>
      <c r="B103" s="68" t="s">
        <v>139</v>
      </c>
      <c r="C103" s="52">
        <v>6900</v>
      </c>
      <c r="D103" s="53">
        <v>0</v>
      </c>
      <c r="E103" s="61">
        <f>D103</f>
        <v>0</v>
      </c>
      <c r="F103" s="27"/>
      <c r="K103" s="12">
        <f>E103</f>
        <v>0</v>
      </c>
      <c r="L103" s="1" t="s">
        <v>129</v>
      </c>
    </row>
    <row r="104" spans="1:12" ht="15" customHeight="1" x14ac:dyDescent="0.25">
      <c r="A104" s="55" t="s">
        <v>37</v>
      </c>
      <c r="B104" s="68" t="s">
        <v>95</v>
      </c>
      <c r="C104" s="52"/>
      <c r="D104" s="78"/>
      <c r="E104" s="61">
        <f>E103+E102+E94+E85+E63+E57</f>
        <v>0</v>
      </c>
      <c r="F104" s="27"/>
    </row>
    <row r="105" spans="1:12" ht="15" customHeight="1" x14ac:dyDescent="0.25">
      <c r="A105" s="55">
        <v>6900</v>
      </c>
      <c r="B105" s="68" t="s">
        <v>97</v>
      </c>
      <c r="C105" s="52"/>
      <c r="D105" s="78"/>
      <c r="E105" s="61">
        <f>E42-E104</f>
        <v>0</v>
      </c>
      <c r="F105" s="27"/>
    </row>
    <row r="106" spans="1:12" ht="15" customHeight="1" x14ac:dyDescent="0.25">
      <c r="A106" s="55" t="s">
        <v>112</v>
      </c>
      <c r="B106" s="56" t="s">
        <v>115</v>
      </c>
      <c r="C106" s="52">
        <v>6600</v>
      </c>
      <c r="D106" s="53">
        <v>0</v>
      </c>
      <c r="E106" s="61">
        <f>D106</f>
        <v>0</v>
      </c>
      <c r="F106" s="27"/>
    </row>
    <row r="107" spans="1:12" ht="15" customHeight="1" x14ac:dyDescent="0.25">
      <c r="A107" s="58">
        <v>6600</v>
      </c>
      <c r="B107" s="59" t="s">
        <v>98</v>
      </c>
      <c r="C107" s="52"/>
      <c r="D107" s="74"/>
      <c r="E107" s="61">
        <f>E105-E106</f>
        <v>0</v>
      </c>
      <c r="F107" s="27"/>
    </row>
    <row r="108" spans="1:12" ht="15" customHeight="1" x14ac:dyDescent="0.25">
      <c r="A108" s="55"/>
      <c r="B108" s="56" t="s">
        <v>99</v>
      </c>
      <c r="C108" s="52">
        <v>7110</v>
      </c>
      <c r="D108" s="53">
        <v>0</v>
      </c>
      <c r="E108" s="63"/>
      <c r="F108" s="27"/>
    </row>
    <row r="109" spans="1:12" ht="15" customHeight="1" x14ac:dyDescent="0.25">
      <c r="A109" s="55" t="s">
        <v>100</v>
      </c>
      <c r="B109" s="56" t="s">
        <v>101</v>
      </c>
      <c r="C109" s="52">
        <v>7120</v>
      </c>
      <c r="D109" s="53">
        <v>0</v>
      </c>
      <c r="E109" s="54"/>
      <c r="F109" s="27"/>
    </row>
    <row r="110" spans="1:12" ht="15" customHeight="1" x14ac:dyDescent="0.25">
      <c r="A110" s="55" t="s">
        <v>102</v>
      </c>
      <c r="B110" s="56" t="s">
        <v>103</v>
      </c>
      <c r="C110" s="52" t="s">
        <v>104</v>
      </c>
      <c r="D110" s="53">
        <v>0</v>
      </c>
      <c r="E110" s="54"/>
      <c r="F110" s="27"/>
    </row>
    <row r="111" spans="1:12" ht="15" customHeight="1" x14ac:dyDescent="0.25">
      <c r="A111" s="55" t="s">
        <v>105</v>
      </c>
      <c r="B111" s="56" t="s">
        <v>106</v>
      </c>
      <c r="C111" s="52">
        <v>7190</v>
      </c>
      <c r="D111" s="53">
        <v>0</v>
      </c>
      <c r="E111" s="57"/>
      <c r="F111" s="27"/>
    </row>
    <row r="112" spans="1:12" ht="15" customHeight="1" x14ac:dyDescent="0.25">
      <c r="A112" s="55" t="s">
        <v>37</v>
      </c>
      <c r="B112" s="59" t="s">
        <v>107</v>
      </c>
      <c r="C112" s="52"/>
      <c r="D112" s="74"/>
      <c r="E112" s="61">
        <f>SUM(D108:D111)</f>
        <v>0</v>
      </c>
      <c r="F112" s="27"/>
    </row>
    <row r="113" spans="1:12" ht="15" customHeight="1" x14ac:dyDescent="0.25">
      <c r="A113" s="55">
        <v>7100</v>
      </c>
      <c r="B113" s="92" t="s">
        <v>108</v>
      </c>
      <c r="C113" s="67"/>
      <c r="D113" s="93"/>
      <c r="E113" s="94">
        <f>E107-E112</f>
        <v>0</v>
      </c>
      <c r="F113" s="27"/>
    </row>
    <row r="114" spans="1:12" ht="9.75" customHeight="1" x14ac:dyDescent="0.25">
      <c r="A114" s="103" t="s">
        <v>140</v>
      </c>
      <c r="B114" s="103"/>
      <c r="C114" s="103"/>
      <c r="D114" s="103"/>
      <c r="E114" s="96"/>
      <c r="F114" s="27"/>
    </row>
    <row r="115" spans="1:12" ht="15" customHeight="1" x14ac:dyDescent="0.25">
      <c r="A115" s="103"/>
      <c r="B115" s="103"/>
      <c r="C115" s="103"/>
      <c r="D115" s="103"/>
      <c r="E115" s="97"/>
      <c r="F115" s="27"/>
    </row>
    <row r="116" spans="1:12" ht="15" customHeight="1" x14ac:dyDescent="0.25">
      <c r="A116" s="103"/>
      <c r="B116" s="103"/>
      <c r="C116" s="103"/>
      <c r="D116" s="103"/>
      <c r="E116" s="98"/>
      <c r="F116" s="27"/>
    </row>
    <row r="117" spans="1:12" ht="9" customHeight="1" x14ac:dyDescent="0.25">
      <c r="A117" s="103"/>
      <c r="B117" s="103"/>
      <c r="C117" s="103"/>
      <c r="D117" s="103"/>
      <c r="E117" s="99"/>
      <c r="F117" s="27"/>
    </row>
    <row r="118" spans="1:12" ht="3.75" customHeight="1" x14ac:dyDescent="0.25">
      <c r="A118" s="89"/>
      <c r="B118" s="89"/>
      <c r="C118" s="89"/>
      <c r="D118" s="89"/>
      <c r="E118" s="79"/>
      <c r="F118" s="27"/>
    </row>
    <row r="119" spans="1:12" ht="19.5" customHeight="1" x14ac:dyDescent="0.25">
      <c r="A119" s="95" t="s">
        <v>109</v>
      </c>
      <c r="B119" s="81"/>
      <c r="C119" s="82"/>
      <c r="D119" s="90"/>
      <c r="E119" s="90"/>
      <c r="F119" s="27"/>
    </row>
    <row r="120" spans="1:12" ht="15" customHeight="1" x14ac:dyDescent="0.25">
      <c r="A120" s="104" t="s">
        <v>147</v>
      </c>
      <c r="B120" s="104"/>
      <c r="C120" s="104"/>
      <c r="D120" s="104"/>
      <c r="E120" s="53">
        <v>0</v>
      </c>
      <c r="F120" s="27"/>
    </row>
    <row r="121" spans="1:12" ht="15" customHeight="1" x14ac:dyDescent="0.25">
      <c r="A121" s="104"/>
      <c r="B121" s="104"/>
      <c r="C121" s="104"/>
      <c r="D121" s="104"/>
      <c r="E121" s="91"/>
      <c r="F121" s="27"/>
    </row>
    <row r="122" spans="1:12" ht="15" customHeight="1" x14ac:dyDescent="0.25">
      <c r="A122" s="104" t="s">
        <v>146</v>
      </c>
      <c r="B122" s="104"/>
      <c r="C122" s="104"/>
      <c r="D122" s="104"/>
      <c r="E122" s="75">
        <v>0</v>
      </c>
      <c r="F122" s="27"/>
    </row>
    <row r="123" spans="1:12" ht="15" customHeight="1" x14ac:dyDescent="0.25">
      <c r="A123" s="104"/>
      <c r="B123" s="104"/>
      <c r="C123" s="104"/>
      <c r="D123" s="104"/>
      <c r="E123" s="91"/>
      <c r="F123" s="27"/>
    </row>
    <row r="124" spans="1:12" ht="15" customHeight="1" x14ac:dyDescent="0.25">
      <c r="A124" s="104" t="s">
        <v>141</v>
      </c>
      <c r="B124" s="104"/>
      <c r="C124" s="104"/>
      <c r="D124" s="104"/>
      <c r="E124" s="53">
        <v>0</v>
      </c>
      <c r="F124" s="27"/>
      <c r="K124" s="12">
        <f>E124</f>
        <v>0</v>
      </c>
      <c r="L124" s="1" t="s">
        <v>126</v>
      </c>
    </row>
    <row r="125" spans="1:12" ht="15" customHeight="1" x14ac:dyDescent="0.25">
      <c r="A125" s="104"/>
      <c r="B125" s="104"/>
      <c r="C125" s="104"/>
      <c r="D125" s="104"/>
      <c r="E125" s="91"/>
      <c r="F125" s="27"/>
    </row>
    <row r="126" spans="1:12" ht="15" customHeight="1" x14ac:dyDescent="0.25">
      <c r="A126" s="104" t="s">
        <v>142</v>
      </c>
      <c r="B126" s="104"/>
      <c r="C126" s="104"/>
      <c r="D126" s="104"/>
      <c r="E126" s="53">
        <v>0</v>
      </c>
      <c r="F126" s="27"/>
    </row>
    <row r="127" spans="1:12" ht="15" customHeight="1" x14ac:dyDescent="0.25">
      <c r="A127" s="104"/>
      <c r="B127" s="104"/>
      <c r="C127" s="104"/>
      <c r="D127" s="104"/>
      <c r="E127" s="28"/>
      <c r="F127" s="27"/>
    </row>
    <row r="128" spans="1:12" ht="15" customHeight="1" x14ac:dyDescent="0.25">
      <c r="A128" s="104" t="s">
        <v>143</v>
      </c>
      <c r="B128" s="104"/>
      <c r="C128" s="104"/>
      <c r="D128" s="104"/>
      <c r="E128" s="53">
        <v>0</v>
      </c>
      <c r="F128" s="27"/>
    </row>
    <row r="129" spans="1:15" ht="15" customHeight="1" x14ac:dyDescent="0.25">
      <c r="A129" s="104"/>
      <c r="B129" s="104"/>
      <c r="C129" s="104"/>
      <c r="D129" s="104"/>
      <c r="E129" s="91"/>
      <c r="F129" s="27"/>
    </row>
    <row r="130" spans="1:15" ht="15" customHeight="1" x14ac:dyDescent="0.25">
      <c r="A130" s="33"/>
      <c r="B130" s="80"/>
      <c r="C130" s="83"/>
      <c r="D130" s="84"/>
      <c r="E130" s="84"/>
      <c r="F130" s="27"/>
    </row>
    <row r="131" spans="1:15" customFormat="1" ht="15" customHeight="1" x14ac:dyDescent="0.2">
      <c r="A131" s="102"/>
      <c r="B131" s="102"/>
      <c r="C131" s="102"/>
      <c r="D131" s="102"/>
      <c r="E131" s="102"/>
      <c r="F131" s="21"/>
      <c r="G131" s="21"/>
      <c r="H131" s="26"/>
      <c r="I131" s="21"/>
      <c r="O131" s="26"/>
    </row>
    <row r="132" spans="1:15" customFormat="1" ht="15" customHeight="1" x14ac:dyDescent="0.2">
      <c r="A132" s="13"/>
      <c r="D132" s="8"/>
      <c r="E132" s="8"/>
      <c r="F132" s="21"/>
      <c r="G132" s="21"/>
      <c r="H132" s="26"/>
      <c r="I132" s="21"/>
      <c r="O132" s="26"/>
    </row>
    <row r="133" spans="1:15" customFormat="1" ht="15" customHeight="1" x14ac:dyDescent="0.2">
      <c r="A133" s="6"/>
      <c r="B133" s="6"/>
      <c r="C133" s="6"/>
      <c r="D133" s="9"/>
      <c r="E133" s="9"/>
      <c r="F133" s="21"/>
      <c r="G133" s="21"/>
      <c r="H133" s="26"/>
      <c r="I133" s="21"/>
      <c r="O133" s="26"/>
    </row>
    <row r="134" spans="1:15" customFormat="1" ht="15" customHeight="1" x14ac:dyDescent="0.2">
      <c r="A134" s="6"/>
      <c r="B134" s="6"/>
      <c r="C134" s="6"/>
      <c r="D134" s="9"/>
      <c r="E134" s="9"/>
      <c r="F134" s="21"/>
      <c r="G134" s="21"/>
      <c r="H134" s="26"/>
      <c r="I134" s="21"/>
      <c r="O134" s="26"/>
    </row>
    <row r="135" spans="1:15" customFormat="1" ht="15" customHeight="1" x14ac:dyDescent="0.2">
      <c r="A135" s="101"/>
      <c r="B135" s="101"/>
      <c r="C135" s="101"/>
      <c r="D135" s="101"/>
      <c r="E135" s="101"/>
      <c r="F135" s="21"/>
      <c r="G135" s="21"/>
      <c r="H135" s="26"/>
      <c r="I135" s="21"/>
      <c r="O135" s="26"/>
    </row>
    <row r="136" spans="1:15" customFormat="1" ht="15" customHeight="1" x14ac:dyDescent="0.2">
      <c r="D136" s="8"/>
      <c r="E136" s="8"/>
      <c r="F136" s="21"/>
      <c r="G136" s="21"/>
      <c r="H136" s="26"/>
      <c r="I136" s="21"/>
      <c r="O136" s="26"/>
    </row>
    <row r="137" spans="1:15" customFormat="1" ht="15" customHeight="1" x14ac:dyDescent="0.2">
      <c r="D137" s="8"/>
      <c r="E137" s="8"/>
      <c r="F137" s="21"/>
      <c r="G137" s="21"/>
      <c r="H137" s="26"/>
      <c r="I137" s="21"/>
      <c r="O137" s="26"/>
    </row>
    <row r="138" spans="1:15" customFormat="1" ht="15" customHeight="1" x14ac:dyDescent="0.2">
      <c r="D138" s="8"/>
      <c r="E138" s="8"/>
      <c r="F138" s="21"/>
      <c r="G138" s="21"/>
      <c r="H138" s="26"/>
      <c r="I138" s="21"/>
      <c r="O138" s="26"/>
    </row>
    <row r="139" spans="1:15" customFormat="1" ht="15" customHeight="1" x14ac:dyDescent="0.2">
      <c r="D139" s="8"/>
      <c r="E139" s="8"/>
      <c r="F139" s="21"/>
      <c r="G139" s="21"/>
      <c r="H139" s="26"/>
      <c r="I139" s="21"/>
      <c r="O139" s="26"/>
    </row>
    <row r="140" spans="1:15" customFormat="1" ht="15" customHeight="1" x14ac:dyDescent="0.2">
      <c r="B140" s="10"/>
      <c r="D140" s="8"/>
      <c r="E140" s="8"/>
      <c r="F140" s="21"/>
      <c r="G140" s="21"/>
      <c r="H140" s="26"/>
      <c r="I140" s="21"/>
      <c r="O140" s="26"/>
    </row>
    <row r="141" spans="1:15" customFormat="1" ht="15" customHeight="1" x14ac:dyDescent="0.2">
      <c r="D141" s="8"/>
      <c r="E141" s="8"/>
      <c r="F141" s="21"/>
      <c r="G141" s="21"/>
      <c r="H141" s="26"/>
      <c r="I141" s="21"/>
      <c r="O141" s="26"/>
    </row>
    <row r="142" spans="1:15" customFormat="1" ht="15" customHeight="1" x14ac:dyDescent="0.2">
      <c r="D142" s="8"/>
      <c r="E142" s="8"/>
      <c r="F142" s="21"/>
      <c r="G142" s="21"/>
      <c r="H142" s="26"/>
      <c r="I142" s="21"/>
      <c r="O142" s="26"/>
    </row>
    <row r="143" spans="1:15" customFormat="1" ht="15" customHeight="1" x14ac:dyDescent="0.2">
      <c r="D143" s="8"/>
      <c r="E143" s="8"/>
      <c r="F143" s="21"/>
      <c r="G143" s="21"/>
      <c r="H143" s="26"/>
      <c r="I143" s="21"/>
      <c r="O143" s="26"/>
    </row>
    <row r="144" spans="1:15" customFormat="1" ht="15" customHeight="1" x14ac:dyDescent="0.2">
      <c r="D144" s="8"/>
      <c r="E144" s="8"/>
      <c r="F144" s="21"/>
      <c r="G144" s="21"/>
      <c r="H144" s="26"/>
      <c r="I144" s="21"/>
      <c r="O144" s="26"/>
    </row>
    <row r="145" spans="4:15" customFormat="1" ht="15" customHeight="1" x14ac:dyDescent="0.2">
      <c r="D145" s="8"/>
      <c r="E145" s="8"/>
      <c r="F145" s="21"/>
      <c r="G145" s="21"/>
      <c r="H145" s="26"/>
      <c r="I145" s="21"/>
      <c r="O145" s="26"/>
    </row>
    <row r="146" spans="4:15" customFormat="1" ht="15" customHeight="1" x14ac:dyDescent="0.2">
      <c r="D146" s="8"/>
      <c r="E146" s="8"/>
      <c r="F146" s="21"/>
      <c r="G146" s="21"/>
      <c r="H146" s="26"/>
      <c r="I146" s="21"/>
      <c r="O146" s="26"/>
    </row>
    <row r="147" spans="4:15" customFormat="1" ht="15" customHeight="1" x14ac:dyDescent="0.2">
      <c r="D147" s="8"/>
      <c r="E147" s="8"/>
      <c r="F147" s="21"/>
      <c r="G147" s="21"/>
      <c r="H147" s="26"/>
      <c r="I147" s="21"/>
      <c r="O147" s="26"/>
    </row>
    <row r="148" spans="4:15" customFormat="1" ht="15" customHeight="1" x14ac:dyDescent="0.2">
      <c r="D148" s="8"/>
      <c r="E148" s="8"/>
      <c r="F148" s="21"/>
      <c r="G148" s="21"/>
      <c r="H148" s="26"/>
      <c r="I148" s="21"/>
      <c r="O148" s="26"/>
    </row>
  </sheetData>
  <sheetProtection algorithmName="SHA-512" hashValue="1OyUXzcR2KGLuzubBKBEdJecjQyF1cFikH+7Y/CLYse1wVB61R3TscT/O7PQZypJ94hiqvpERt62X9J6Bf84ug==" saltValue="mNIlFwTX29utqjddvBrMbA==" spinCount="100000" sheet="1" objects="1" scenarios="1"/>
  <mergeCells count="13">
    <mergeCell ref="B8:D8"/>
    <mergeCell ref="A135:E135"/>
    <mergeCell ref="B10:D10"/>
    <mergeCell ref="A131:E131"/>
    <mergeCell ref="A114:D117"/>
    <mergeCell ref="A120:D121"/>
    <mergeCell ref="A122:D123"/>
    <mergeCell ref="A124:D125"/>
    <mergeCell ref="A126:D127"/>
    <mergeCell ref="A128:D129"/>
    <mergeCell ref="C29:C30"/>
    <mergeCell ref="E29:E30"/>
    <mergeCell ref="D29:D30"/>
  </mergeCells>
  <phoneticPr fontId="4" type="noConversion"/>
  <printOptions horizontalCentered="1"/>
  <pageMargins left="0.1" right="0.1" top="0.25" bottom="0.3" header="0.5" footer="0.2"/>
  <pageSetup scale="78" fitToHeight="2" orientation="portrait" r:id="rId1"/>
  <headerFooter alignWithMargins="0">
    <oddFooter>&amp;L&amp;8Budgeted Profit and Loss Statement&amp;C&amp;8Page &amp;P of &amp;N</oddFooter>
  </headerFooter>
  <rowBreaks count="1" manualBreakCount="1">
    <brk id="63" max="4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604BCF4FEA264690B3BB56F348F510" ma:contentTypeVersion="5" ma:contentTypeDescription="Create a new document." ma:contentTypeScope="" ma:versionID="cc6d2eeeaa90be64dae588264494bce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1b19c53e434787c034f240b74aa58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5BE122-57B6-48D6-9825-8D45D00B6B3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4B289FF-BECF-48C7-AEED-273E85AD1F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68BA1E-8D03-4449-BA64-A54DF6900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P&amp;L</vt:lpstr>
      <vt:lpstr>'Budget P&amp;L'!Print_Area</vt:lpstr>
    </vt:vector>
  </TitlesOfParts>
  <Company>VHDA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Profit and Loss</dc:title>
  <dc:creator>VHDA</dc:creator>
  <cp:lastModifiedBy>Henderson, Alena</cp:lastModifiedBy>
  <cp:lastPrinted>2021-10-08T15:17:26Z</cp:lastPrinted>
  <dcterms:created xsi:type="dcterms:W3CDTF">2004-10-01T13:49:38Z</dcterms:created>
  <dcterms:modified xsi:type="dcterms:W3CDTF">2021-10-08T15:19:01Z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hemaType">
    <vt:lpwstr>AM Operating Budgets</vt:lpwstr>
  </property>
  <property fmtid="{D5CDD505-2E9C-101B-9397-08002B2CF9AE}" pid="3" name="SD_RESERVED_IsProtected">
    <vt:lpwstr>True</vt:lpwstr>
  </property>
  <property fmtid="{D5CDD505-2E9C-101B-9397-08002B2CF9AE}" pid="4" name="ContentTypeId">
    <vt:lpwstr>0x010100BD604BCF4FEA264690B3BB56F348F510</vt:lpwstr>
  </property>
  <property fmtid="{D5CDD505-2E9C-101B-9397-08002B2CF9AE}" pid="5" name="Order">
    <vt:r8>1700</vt:r8>
  </property>
  <property fmtid="{D5CDD505-2E9C-101B-9397-08002B2CF9AE}" pid="6" name="SD_RESERVED_Protection0«swkIVgiwVTLzzMxPL3ZzdPJ0Ly5JcgsMtAw28wq0tVVS8AwPcLVVKikqTQWxgxEcR0egNiWF8IBgmEh4QLitUlpiTnGqkp1NeHBIAIi0cypNSU8tUQhQS8wtsPax0QcKgQiQrH5AsB0A§">
    <vt:lpwstr/>
  </property>
</Properties>
</file>