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d9Dca3GEpdVYfDLFDDHGaUcBEBZc1bR8deV4XodCT5KlLmT+5sOK1csGYUe3Hwh9AfeSY47MKNw72xOvrn3Z6Q==" workbookSaltValue="OQ1frBWpmhmqqkdZmpuCSg==" workbookSpinCount="100000" lockStructure="1"/>
  <bookViews>
    <workbookView xWindow="0" yWindow="1485" windowWidth="12120" windowHeight="8130"/>
  </bookViews>
  <sheets>
    <sheet name="Virginia Housing" sheetId="1" r:id="rId1"/>
  </sheets>
  <definedNames>
    <definedName name="_xlnm.Print_Area" localSheetId="0">'Virginia Housing'!$A$1:$F$132</definedName>
    <definedName name="SD_123_G_0" localSheetId="0" hidden="1">'Virginia Housing'!$K$12</definedName>
    <definedName name="SD_143x1_145x1_145_S_0" localSheetId="0" hidden="1">'Virginia Housing'!$K$8</definedName>
    <definedName name="SD_143x1_145x1_146_S_0" localSheetId="0" hidden="1">'Virginia Housing'!$K$9</definedName>
    <definedName name="SD_143x1_145x1_148_S_0" localSheetId="0" hidden="1">'Virginia Housing'!$K$14</definedName>
    <definedName name="SD_143x1_145x1_149_S_0" localSheetId="0" hidden="1">'Virginia Housing'!$K$15</definedName>
    <definedName name="SD_143x1_145x1_150_S_0" localSheetId="0" hidden="1">'Virginia Housing'!$K$16</definedName>
    <definedName name="SD_143x1_145x1_151_S_0" localSheetId="0" hidden="1">'Virginia Housing'!$K$17</definedName>
    <definedName name="SD_143x1_145x1_152_S_0" localSheetId="0" hidden="1">'Virginia Housing'!$K$18</definedName>
    <definedName name="SD_143x1_145x1_153_S_0" localSheetId="0" hidden="1">'Virginia Housing'!$K$19</definedName>
    <definedName name="SD_143x1_145x1_154_S_0" localSheetId="0" hidden="1">'Virginia Housing'!$K$20</definedName>
    <definedName name="SD_143x1_145x1_155_S_0" localSheetId="0" hidden="1">'Virginia Housing'!$K$22</definedName>
    <definedName name="SD_143x1_145x1_156_S_0" localSheetId="0" hidden="1">'Virginia Housing'!$K$23</definedName>
    <definedName name="SD_143x1_145x1_157_S_0" localSheetId="0" hidden="1">'Virginia Housing'!$K$24</definedName>
    <definedName name="SD_143x1_145x1_158_S_0" localSheetId="0" hidden="1">'Virginia Housing'!$K$25</definedName>
    <definedName name="SD_143x1_145x1_159_S_0" localSheetId="0" hidden="1">'Virginia Housing'!$K$27</definedName>
    <definedName name="SD_143x1_145x1_160_S_0" localSheetId="0" hidden="1">'Virginia Housing'!$K$31</definedName>
    <definedName name="SD_143x1_145x1_161_S_0" localSheetId="0" hidden="1">'Virginia Housing'!$K$32</definedName>
    <definedName name="SD_143x1_145x1_162_S_0" localSheetId="0" hidden="1">'Virginia Housing'!$K$33</definedName>
    <definedName name="SD_143x1_145x1_163_S_0" localSheetId="0" hidden="1">'Virginia Housing'!$K$34</definedName>
    <definedName name="SD_143x1_145x1_164_S_0" localSheetId="0" hidden="1">'Virginia Housing'!$K$35</definedName>
    <definedName name="SD_143x1_145x1_165_S_0" localSheetId="0" hidden="1">'Virginia Housing'!$K$37</definedName>
    <definedName name="SD_143x1_145x1_166_S_0" localSheetId="0" hidden="1">'Virginia Housing'!$K$38</definedName>
    <definedName name="SD_143x1_145x1_167_S_0" localSheetId="0" hidden="1">'Virginia Housing'!$K$39</definedName>
    <definedName name="SD_143x1_145x1_168_S_0" localSheetId="0" hidden="1">'Virginia Housing'!$K$40</definedName>
    <definedName name="SD_143x1_145x1_169_S_0" localSheetId="0" hidden="1">'Virginia Housing'!$K$41</definedName>
    <definedName name="SD_143x1_145x1_170_S_0" localSheetId="0" hidden="1">'Virginia Housing'!$K$44</definedName>
    <definedName name="SD_143x1_145x1_171_S_0" localSheetId="0" hidden="1">'Virginia Housing'!$K$45</definedName>
    <definedName name="SD_143x1_145x1_172_S_0" localSheetId="0" hidden="1">'Virginia Housing'!$K$46</definedName>
    <definedName name="SD_143x1_145x1_173_S_0" localSheetId="0" hidden="1">'Virginia Housing'!$K$47</definedName>
    <definedName name="SD_143x1_145x1_174_S_0" localSheetId="0" hidden="1">'Virginia Housing'!$K$48</definedName>
    <definedName name="SD_143x1_145x1_175_S_0" localSheetId="0" hidden="1">'Virginia Housing'!$K$49</definedName>
    <definedName name="SD_143x1_145x1_176_S_0" localSheetId="0" hidden="1">'Virginia Housing'!$K$50</definedName>
    <definedName name="SD_143x1_145x1_177_S_0" localSheetId="0" hidden="1">'Virginia Housing'!$K$51</definedName>
    <definedName name="SD_143x1_145x1_178_S_0" localSheetId="0" hidden="1">'Virginia Housing'!$K$52</definedName>
    <definedName name="SD_143x1_145x1_179_S_0" localSheetId="0" hidden="1">'Virginia Housing'!$K$53</definedName>
    <definedName name="SD_143x1_145x1_180_S_0" localSheetId="0" hidden="1">'Virginia Housing'!$K$54</definedName>
    <definedName name="SD_143x1_145x1_181_S_0" localSheetId="0" hidden="1">'Virginia Housing'!$K$55</definedName>
    <definedName name="SD_143x1_145x1_182_S_0" localSheetId="0" hidden="1">'Virginia Housing'!$K$56</definedName>
    <definedName name="SD_143x1_145x1_183_S_0" localSheetId="0" hidden="1">'Virginia Housing'!$K$57</definedName>
    <definedName name="SD_143x1_145x1_184_S_0" localSheetId="0" hidden="1">'Virginia Housing'!$K$59</definedName>
    <definedName name="SD_143x1_145x1_185_S_0" localSheetId="0" hidden="1">'Virginia Housing'!$K$60</definedName>
    <definedName name="SD_143x1_145x1_186_S_0" localSheetId="0" hidden="1">'Virginia Housing'!$K$61</definedName>
    <definedName name="SD_143x1_145x1_187_S_0" localSheetId="0" hidden="1">'Virginia Housing'!$K$62</definedName>
    <definedName name="SD_143x1_145x1_188_S_0" localSheetId="0" hidden="1">'Virginia Housing'!$K$63</definedName>
    <definedName name="SD_143x1_145x1_189_S_0" localSheetId="0" hidden="1">'Virginia Housing'!$K$67</definedName>
    <definedName name="SD_143x1_145x1_190_S_0" localSheetId="0" hidden="1">'Virginia Housing'!$K$68</definedName>
    <definedName name="SD_143x1_145x1_191_S_0" localSheetId="0" hidden="1">'Virginia Housing'!$K$69</definedName>
    <definedName name="SD_143x1_145x1_192_S_0" localSheetId="0" hidden="1">'Virginia Housing'!$K$70</definedName>
    <definedName name="SD_143x1_145x1_193_S_0" localSheetId="0" hidden="1">'Virginia Housing'!$K$71</definedName>
    <definedName name="SD_143x1_145x1_194_S_0" localSheetId="0" hidden="1">'Virginia Housing'!$K$72</definedName>
    <definedName name="SD_143x1_145x1_195_S_0" localSheetId="0" hidden="1">'Virginia Housing'!$K$73</definedName>
    <definedName name="SD_143x1_145x1_196_S_0" localSheetId="0" hidden="1">'Virginia Housing'!$K$74</definedName>
    <definedName name="SD_143x1_145x1_197_S_0" localSheetId="0" hidden="1">'Virginia Housing'!$K$75</definedName>
    <definedName name="SD_143x1_145x1_198_S_0" localSheetId="0" hidden="1">'Virginia Housing'!$K$76</definedName>
    <definedName name="SD_143x1_145x1_199_S_0" localSheetId="0" hidden="1">'Virginia Housing'!$K$77</definedName>
    <definedName name="SD_143x1_145x1_200_S_0" localSheetId="0" hidden="1">'Virginia Housing'!$K$78</definedName>
    <definedName name="SD_143x1_145x1_201_S_0" localSheetId="0" hidden="1">'Virginia Housing'!$K$79</definedName>
    <definedName name="SD_143x1_145x1_202_S_0" localSheetId="0" hidden="1">'Virginia Housing'!$K$80</definedName>
    <definedName name="SD_143x1_145x1_203_S_0" localSheetId="0" hidden="1">'Virginia Housing'!$K$81</definedName>
    <definedName name="SD_143x1_145x1_204_S_0" localSheetId="0" hidden="1">'Virginia Housing'!$K$82</definedName>
    <definedName name="SD_143x1_145x1_205_S_0" localSheetId="0" hidden="1">'Virginia Housing'!$K$83</definedName>
    <definedName name="SD_143x1_145x1_206_S_0" localSheetId="0" hidden="1">'Virginia Housing'!$K$84</definedName>
    <definedName name="SD_143x1_145x1_207_S_0" localSheetId="0" hidden="1">'Virginia Housing'!$K$85</definedName>
    <definedName name="SD_143x1_145x1_208_S_0" localSheetId="0" hidden="1">'Virginia Housing'!$K$86</definedName>
    <definedName name="SD_143x1_145x1_209_S_0" localSheetId="0" hidden="1">'Virginia Housing'!$K$87</definedName>
    <definedName name="SD_143x1_145x1_210_S_0" localSheetId="0" hidden="1">'Virginia Housing'!$K$89</definedName>
    <definedName name="SD_143x1_145x1_211_S_0" localSheetId="0" hidden="1">'Virginia Housing'!$K$90</definedName>
    <definedName name="SD_143x1_145x1_212_S_0" localSheetId="0" hidden="1">'Virginia Housing'!$K$91</definedName>
    <definedName name="SD_143x1_145x1_213_S_0" localSheetId="0" hidden="1">'Virginia Housing'!$K$92</definedName>
    <definedName name="SD_143x1_145x1_214_S_0" localSheetId="0" hidden="1">'Virginia Housing'!$K$93</definedName>
    <definedName name="SD_143x1_145x1_215_S_0" localSheetId="0" hidden="1">'Virginia Housing'!$K$94</definedName>
    <definedName name="SD_143x1_145x1_216_S_0" localSheetId="0" hidden="1">'Virginia Housing'!$K$95</definedName>
    <definedName name="SD_143x1_145x1_217_S_0" localSheetId="0" hidden="1">'Virginia Housing'!$K$96</definedName>
    <definedName name="SD_143x1_145x1_218_S_0" localSheetId="0" hidden="1">'Virginia Housing'!$K$98</definedName>
    <definedName name="SD_143x1_145x1_219_S_0" localSheetId="0" hidden="1">'Virginia Housing'!$K$99</definedName>
    <definedName name="SD_143x1_145x1_220_S_0" localSheetId="0" hidden="1">'Virginia Housing'!$K$101</definedName>
    <definedName name="SD_143x1_145x1_221_S_0" localSheetId="0" hidden="1">'Virginia Housing'!$K$102</definedName>
    <definedName name="SD_143x1_145x1_222_S_0" localSheetId="0" hidden="1">'Virginia Housing'!$K$103</definedName>
    <definedName name="SD_143x1_145x1_223_S_0" localSheetId="0" hidden="1">'Virginia Housing'!$K$104</definedName>
    <definedName name="SD_143x1_145x1_224_S_0" localSheetId="0" hidden="1">'Virginia Housing'!$K$109</definedName>
    <definedName name="SD_143x1_145x1_225_S_0" localSheetId="0" hidden="1">'Virginia Housing'!$K$111</definedName>
    <definedName name="SD_143x1_145x1_226_S_0" localSheetId="0" hidden="1">'Virginia Housing'!$K$112</definedName>
    <definedName name="SD_143x1_145x1_227_S_0" localSheetId="0" hidden="1">'Virginia Housing'!$K$113</definedName>
    <definedName name="SD_143x1_145x1_228_S_0" localSheetId="0" hidden="1">'Virginia Housing'!$K$106</definedName>
    <definedName name="SD_143x1_145x1_229_S_0" localSheetId="0" hidden="1">'Virginia Housing'!$K$114</definedName>
    <definedName name="SD_143x1_145x1_230_S_0" localSheetId="0" hidden="1">'Virginia Housing'!$K$123</definedName>
    <definedName name="SD_143x1_145x1_231_S_0" localSheetId="0" hidden="1">'Virginia Housing'!$K$127</definedName>
    <definedName name="SD_143x1_145x1_232_S_0" localSheetId="0" hidden="1">'Virginia Housing'!$K$130</definedName>
    <definedName name="SD_143x1_145x1_233_S_0" localSheetId="0" hidden="1">'Virginia Housing'!$K$131</definedName>
    <definedName name="SD_143x1_145x1_265_S_0" localSheetId="0" hidden="1">'Virginia Housing'!$K$26</definedName>
    <definedName name="SD_143x1_64_G_0" localSheetId="0" hidden="1">'Virginia Housing'!$K$13</definedName>
  </definedNames>
  <calcPr calcId="162913"/>
</workbook>
</file>

<file path=xl/calcChain.xml><?xml version="1.0" encoding="utf-8"?>
<calcChain xmlns="http://schemas.openxmlformats.org/spreadsheetml/2006/main">
  <c r="K8" i="1" l="1"/>
  <c r="K9" i="1"/>
  <c r="K131" i="1" l="1"/>
  <c r="K130" i="1"/>
  <c r="K127" i="1"/>
  <c r="K123" i="1"/>
  <c r="K114" i="1"/>
  <c r="K113" i="1"/>
  <c r="K112" i="1"/>
  <c r="K111" i="1"/>
  <c r="K109" i="1"/>
  <c r="F109" i="1" s="1"/>
  <c r="K106" i="1"/>
  <c r="F106" i="1" s="1"/>
  <c r="K104" i="1"/>
  <c r="K103" i="1"/>
  <c r="K102" i="1"/>
  <c r="K101" i="1"/>
  <c r="K100" i="1"/>
  <c r="K99" i="1"/>
  <c r="K98" i="1"/>
  <c r="K96" i="1"/>
  <c r="K95" i="1"/>
  <c r="K94" i="1"/>
  <c r="K93" i="1"/>
  <c r="K92" i="1"/>
  <c r="K91" i="1"/>
  <c r="K90" i="1"/>
  <c r="K89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3" i="1"/>
  <c r="K62" i="1"/>
  <c r="K61" i="1"/>
  <c r="K60" i="1"/>
  <c r="K59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1" i="1"/>
  <c r="K40" i="1"/>
  <c r="K39" i="1"/>
  <c r="K38" i="1"/>
  <c r="K37" i="1"/>
  <c r="K35" i="1"/>
  <c r="K34" i="1"/>
  <c r="K33" i="1"/>
  <c r="K32" i="1"/>
  <c r="K31" i="1"/>
  <c r="F31" i="1" s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F88" i="1"/>
  <c r="F36" i="1" l="1"/>
  <c r="F21" i="1"/>
  <c r="F28" i="1"/>
  <c r="F42" i="1"/>
  <c r="F64" i="1"/>
  <c r="F97" i="1"/>
  <c r="F105" i="1"/>
  <c r="F58" i="1"/>
  <c r="F115" i="1"/>
  <c r="F107" i="1" l="1"/>
  <c r="F29" i="1"/>
  <c r="F43" i="1" s="1"/>
  <c r="F108" i="1" l="1"/>
  <c r="F110" i="1" s="1"/>
  <c r="F116" i="1" s="1"/>
</calcChain>
</file>

<file path=xl/comments1.xml><?xml version="1.0" encoding="utf-8"?>
<comments xmlns="http://schemas.openxmlformats.org/spreadsheetml/2006/main">
  <authors>
    <author>Henderson, Alena</author>
  </authors>
  <commentList>
    <comment ref="K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Beginning Date - Send]&gt;</t>
        </r>
      </text>
    </comment>
    <comment ref="K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Ending Date - Send]&gt;</t>
        </r>
      </text>
    </comment>
    <comment ref="K12" authorId="0" shapeId="0">
      <text>
        <r>
          <rPr>
            <b/>
            <sz val="8"/>
            <color indexed="81"/>
            <rFont val="Tahoma"/>
            <family val="2"/>
          </rPr>
          <t>&lt;[[VPProperties] VHDA Number - Get]&gt;</t>
        </r>
      </text>
    </comment>
    <comment ref="K1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Fiscal Year - Get]&gt;</t>
        </r>
      </text>
    </comment>
    <comment ref="K1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Apartments Amount - Send]&gt;</t>
        </r>
      </text>
    </comment>
    <comment ref="K1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Tenant Assistance Pymts Amount - Send]&gt;</t>
        </r>
      </text>
    </comment>
    <comment ref="K1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Furniture Equipment Amount - Send]&gt;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Stores Commercial Amount - Send]&gt;</t>
        </r>
      </text>
    </comment>
    <comment ref="K1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Garage Parking Amount - Send]&gt;</t>
        </r>
      </text>
    </comment>
    <comment ref="K1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Flexible Subsidy Income Amount - Send]&gt;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Income Amount - Send]&gt;</t>
        </r>
      </text>
    </comment>
    <comment ref="K2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Apartments Vac Loss Amount - Send]&gt;</t>
        </r>
      </text>
    </comment>
    <comment ref="K2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Furniture Equip Vac Loss Amount - Send]&gt;</t>
        </r>
      </text>
    </comment>
    <comment ref="K2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Stores Commercial Vac Loss Amount - Send]&gt;</t>
        </r>
      </text>
    </comment>
    <comment ref="K2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Garage Parking Vac Loss Amount - Send]&gt;</t>
        </r>
      </text>
    </comment>
    <comment ref="K2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Concessions - Send]&gt;</t>
        </r>
      </text>
    </comment>
    <comment ref="K2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Vac Loss Amount - Send]&gt;</t>
        </r>
      </text>
    </comment>
    <comment ref="K3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Total Service Income - Send]&gt;</t>
        </r>
      </text>
    </comment>
    <comment ref="K3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Interest Income Dev Ops Amount - Send]&gt;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Inc Invest Res Rec Amount - Send]&gt;</t>
        </r>
      </text>
    </comment>
    <comment ref="K3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Inc Invest Res Replace Amount - Send]&gt;</t>
        </r>
      </text>
    </comment>
    <comment ref="K3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Inc Invest Misc Amount - Send]&gt;</t>
        </r>
      </text>
    </comment>
    <comment ref="K3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Laundry Vending Amount - Send]&gt;</t>
        </r>
      </text>
    </comment>
    <comment ref="K3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NSF Late Charges Amount - Send]&gt;</t>
        </r>
      </text>
    </comment>
    <comment ref="K3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Damages Cleaning Amount - Send]&gt;</t>
        </r>
      </text>
    </comment>
    <comment ref="K4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Forfeited Tenant Sec Dep Amount - Send]&gt;</t>
        </r>
      </text>
    </comment>
    <comment ref="K4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Other Income Amount - Send]&gt;</t>
        </r>
      </text>
    </comment>
    <comment ref="K4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Advertising Amount - Send]&gt;</t>
        </r>
      </text>
    </comment>
    <comment ref="K4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Other Admin Expenses Amount - Send]&gt;</t>
        </r>
      </text>
    </comment>
    <comment ref="K4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Office Salaries Amount - Send]&gt;</t>
        </r>
      </text>
    </comment>
    <comment ref="K4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Office Supplies Amount - Send]&gt;</t>
        </r>
      </text>
    </comment>
    <comment ref="K4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Office Model Apt Rent Amount - Send]&gt;</t>
        </r>
      </text>
    </comment>
    <comment ref="K4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Mgmt Fee Amount - Send]&gt;</t>
        </r>
      </text>
    </comment>
    <comment ref="K5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Manager Super Salaries Amount - Send]&gt;</t>
        </r>
      </text>
    </comment>
    <comment ref="K5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Manager Super Rent Free Amount - Send]&gt;</t>
        </r>
      </text>
    </comment>
    <comment ref="K5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Legal Expenses Dev Amount - Send]&gt;</t>
        </r>
      </text>
    </comment>
    <comment ref="K5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Auditing Expenses Dev Amount - Send]&gt;</t>
        </r>
      </text>
    </comment>
    <comment ref="K5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Bookkeeping Acctg Svc Amount - Send]&gt;</t>
        </r>
      </text>
    </comment>
    <comment ref="K5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Telephone Answering Svc Amount - Send]&gt;</t>
        </r>
      </text>
    </comment>
    <comment ref="K5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Bad Debts Amount - Send]&gt;</t>
        </r>
      </text>
    </comment>
    <comment ref="K5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Admin Expenses Amount - Send]&gt;</t>
        </r>
      </text>
    </comment>
    <comment ref="K5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Fuel Oil Coal Amount - Send]&gt;</t>
        </r>
      </text>
    </comment>
    <comment ref="K6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Electricity Light Misc Power Amount - Send]&gt;</t>
        </r>
      </text>
    </comment>
    <comment ref="K6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Water Amount - Send]&gt;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Gas Amount - Send]&gt;</t>
        </r>
      </text>
    </comment>
    <comment ref="K6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Sewer Amount - Send]&gt;</t>
        </r>
      </text>
    </comment>
    <comment ref="K6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Janitor Cleaning Payroll Amount - Send]&gt;</t>
        </r>
      </text>
    </comment>
    <comment ref="K6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Janitor Cleaning Supplies Amount - Send]&gt;</t>
        </r>
      </text>
    </comment>
    <comment ref="K6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Janitor Cleaning Contract Amount - Send]&gt;</t>
        </r>
      </text>
    </comment>
    <comment ref="K7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Exterminating Payroll Contract Amount - Send]&gt;</t>
        </r>
      </text>
    </comment>
    <comment ref="K7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Exterminating Supplies Amount - Send]&gt;</t>
        </r>
      </text>
    </comment>
    <comment ref="K7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Garbage Trash Removal Amount - Send]&gt;</t>
        </r>
      </text>
    </comment>
    <comment ref="K7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Security Payroll Contract Amount - Send]&gt;</t>
        </r>
      </text>
    </comment>
    <comment ref="K7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Grounds Payroll Amount - Send]&gt;</t>
        </r>
      </text>
    </comment>
    <comment ref="K7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Grounds Supplies Amount - Send]&gt;</t>
        </r>
      </text>
    </comment>
    <comment ref="K7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Grounds Contract Amount - Send]&gt;</t>
        </r>
      </text>
    </comment>
    <comment ref="K7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Repairs Payroll Amount - Send]&gt;</t>
        </r>
      </text>
    </comment>
    <comment ref="K7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Repairs Materials Amount - Send]&gt;</t>
        </r>
      </text>
    </comment>
    <comment ref="K7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Repairs Contract Amount - Send]&gt;</t>
        </r>
      </text>
    </comment>
    <comment ref="K8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Elevator Maint Contract Amount - Send]&gt;</t>
        </r>
      </text>
    </comment>
    <comment ref="K8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Heating Cooling Repairs Maint Amount - Send]&gt;</t>
        </r>
      </text>
    </comment>
    <comment ref="K8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Swimming Pool Maint Contract Amount - Send]&gt;</t>
        </r>
      </text>
    </comment>
    <comment ref="K8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Snow Removal Amount - Send]&gt;</t>
        </r>
      </text>
    </comment>
    <comment ref="K8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Decorating Payroll Contract Amount - Send]&gt;</t>
        </r>
      </text>
    </comment>
    <comment ref="K8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Decorating Supplies Amount - Send]&gt;</t>
        </r>
      </text>
    </comment>
    <comment ref="K8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Vehicle Maint Equip Op Repairs Amount - Send]&gt;</t>
        </r>
      </text>
    </comment>
    <comment ref="K8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Op Maint Expenses Amount - Send]&gt;</t>
        </r>
      </text>
    </comment>
    <comment ref="K8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Real Estate Taxes Amount - Send]&gt;</t>
        </r>
      </text>
    </comment>
    <comment ref="K9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Payroll Taxes Dev Share Amount - Send]&gt;</t>
        </r>
      </text>
    </comment>
    <comment ref="K9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Taxes Licenses Permits Amount - Send]&gt;</t>
        </r>
      </text>
    </comment>
    <comment ref="K9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Property Liability Insur Hazard Amount - Send]&gt;</t>
        </r>
      </text>
    </comment>
    <comment ref="K9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Fidelity Bond Insurance Amount - Send]&gt;</t>
        </r>
      </text>
    </comment>
    <comment ref="K9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Workmens Comp Amount - Send]&gt;</t>
        </r>
      </text>
    </comment>
    <comment ref="K95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Health Insur Other Empl Benefits Amount - Send]&gt;</t>
        </r>
      </text>
    </comment>
    <comment ref="K9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Other Insurance Amount - Send]&gt;</t>
        </r>
      </text>
    </comment>
    <comment ref="K98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Interest Bonds Payable Amount - Send]&gt;</t>
        </r>
      </text>
    </comment>
    <comment ref="K9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Interest Mortgages Payable Amount - Send]&gt;</t>
        </r>
      </text>
    </comment>
    <comment ref="K10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Interest Notes Payable Short Term Amount - Send]&gt;</t>
        </r>
      </text>
    </comment>
    <comment ref="K10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Interest Notes Payable Long Term Amount - Send]&gt;</t>
        </r>
      </text>
    </comment>
    <comment ref="K10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Mortg Insur Prem Svc Chg Amount - Send]&gt;</t>
        </r>
      </text>
    </comment>
    <comment ref="K10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Misc Financial Expenses Amount - Send]&gt;</t>
        </r>
      </text>
    </comment>
    <comment ref="K106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Total Services Expenses Amount - Send]&gt;</t>
        </r>
      </text>
    </comment>
    <comment ref="K109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Depreciation Amount - Send]&gt;</t>
        </r>
      </text>
    </comment>
    <comment ref="K11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Officer Salaries Amount - Send]&gt;</t>
        </r>
      </text>
    </comment>
    <comment ref="K112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Legal Expenses Entity Amount - Send]&gt;</t>
        </r>
      </text>
    </comment>
    <comment ref="K11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Taxes Federal State Entity Amount - Send]&gt;</t>
        </r>
      </text>
    </comment>
    <comment ref="K114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Other Expenses Entity Amount - Send]&gt;</t>
        </r>
      </text>
    </comment>
    <comment ref="K123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Total Princiapl Pymts Amount - Send]&gt;</t>
        </r>
      </text>
    </comment>
    <comment ref="K127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Total Repl Res Dep Req Amount - Send]&gt;</t>
        </r>
      </text>
    </comment>
    <comment ref="K130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Reserve Releases Incl As Exp Amount - Send]&gt;</t>
        </r>
      </text>
    </comment>
    <comment ref="K131" authorId="0" shapeId="0">
      <text>
        <r>
          <rPr>
            <b/>
            <sz val="8"/>
            <color indexed="81"/>
            <rFont val="Tahoma"/>
            <family val="2"/>
          </rPr>
          <t>&lt;[[VPProperties] - [Annual Financials (Seq: 1)] - [Annual Financial (Seq: 1)] Dev Imp Res Rel Flex Sub Pgm Incl Exp Amount - Send]&gt;</t>
        </r>
      </text>
    </comment>
  </commentList>
</comments>
</file>

<file path=xl/sharedStrings.xml><?xml version="1.0" encoding="utf-8"?>
<sst xmlns="http://schemas.openxmlformats.org/spreadsheetml/2006/main" count="161" uniqueCount="150">
  <si>
    <t>STATEMENT OF PROFIT AND LOSS</t>
  </si>
  <si>
    <t>Month/Period</t>
  </si>
  <si>
    <t>Beginning:</t>
  </si>
  <si>
    <t>Ending:</t>
  </si>
  <si>
    <t>Part I</t>
  </si>
  <si>
    <t>Description of Account</t>
  </si>
  <si>
    <t>Acct. No.</t>
  </si>
  <si>
    <t>Tenant Assistance Payments</t>
  </si>
  <si>
    <t>Rental</t>
  </si>
  <si>
    <t>Furniture and Equipment</t>
  </si>
  <si>
    <t>Income</t>
  </si>
  <si>
    <t>Stores and Commercial</t>
  </si>
  <si>
    <t>Garage and Parking Spaces</t>
  </si>
  <si>
    <t>Flexible Subsidy Income</t>
  </si>
  <si>
    <t xml:space="preserve">Total Rental Income Potential at 100% Occupancy </t>
  </si>
  <si>
    <t>Apartments</t>
  </si>
  <si>
    <t>Vacancies</t>
  </si>
  <si>
    <t>Net Rental Income  -  Rental Income Less Vacancies</t>
  </si>
  <si>
    <t>Interest Income--Development Operations</t>
  </si>
  <si>
    <t>Financial</t>
  </si>
  <si>
    <t>Income from Investments--Residual Receipts</t>
  </si>
  <si>
    <t>Income from Investments--Reserve for Replacements</t>
  </si>
  <si>
    <t>Income from Investments--Miscellaneous</t>
  </si>
  <si>
    <t>Total Financial Income</t>
  </si>
  <si>
    <t>Laundry and Vending</t>
  </si>
  <si>
    <t>NSF and Late Charges</t>
  </si>
  <si>
    <t xml:space="preserve">Other </t>
  </si>
  <si>
    <t>Damages and Cleaning Fees</t>
  </si>
  <si>
    <t>Forfeited Tenant Security Deposits</t>
  </si>
  <si>
    <t>Total Other Income</t>
  </si>
  <si>
    <t>Total Income</t>
  </si>
  <si>
    <t>Advertising</t>
  </si>
  <si>
    <t>Other Administrative Expenses</t>
  </si>
  <si>
    <t>Office Salaries</t>
  </si>
  <si>
    <t>Office Supplies</t>
  </si>
  <si>
    <t>Office or Model Apartment Rent</t>
  </si>
  <si>
    <t>Administrative</t>
  </si>
  <si>
    <t>Management Fee</t>
  </si>
  <si>
    <t>Expenses</t>
  </si>
  <si>
    <t>Manager's or Superintendent's Salaries</t>
  </si>
  <si>
    <t>6200/6300</t>
  </si>
  <si>
    <t>Manager's or Superintendent's Rent Free Unit</t>
  </si>
  <si>
    <t>Legal Expenses (Development)</t>
  </si>
  <si>
    <t>Auditing Expenses (Development)</t>
  </si>
  <si>
    <t>Bookkeeping Fees/Accounting Services</t>
  </si>
  <si>
    <t>Telephone and Answering Service</t>
  </si>
  <si>
    <t>Bad Debts</t>
  </si>
  <si>
    <t>Total Administrative Expenses</t>
  </si>
  <si>
    <t>Fuel Oil/Coal</t>
  </si>
  <si>
    <t>Utilities</t>
  </si>
  <si>
    <t>Electricity (Light and Miscellaneous Power)</t>
  </si>
  <si>
    <t>Expense</t>
  </si>
  <si>
    <t>Water</t>
  </si>
  <si>
    <t>Gas</t>
  </si>
  <si>
    <t>Sewer</t>
  </si>
  <si>
    <t>Total Utilities Expense</t>
  </si>
  <si>
    <t>Janitor and Cleaning Payroll</t>
  </si>
  <si>
    <t>Janitor and Cleaning Supplies</t>
  </si>
  <si>
    <t>Janitor and Cleaning Contract</t>
  </si>
  <si>
    <t>Exterminating Payroll/Contract</t>
  </si>
  <si>
    <t>Exterminating Supplies</t>
  </si>
  <si>
    <t>Operating and</t>
  </si>
  <si>
    <t>Garbage and Trash Removal</t>
  </si>
  <si>
    <t>Maintenance</t>
  </si>
  <si>
    <t>Security Payroll/Contract</t>
  </si>
  <si>
    <t>Grounds Payroll</t>
  </si>
  <si>
    <t>Grounds Supplies</t>
  </si>
  <si>
    <t>Grounds Contract</t>
  </si>
  <si>
    <t>Repairs Payroll</t>
  </si>
  <si>
    <t>Repairs Materials</t>
  </si>
  <si>
    <t>Repairs Contract</t>
  </si>
  <si>
    <t>Elevator Maintenance/Contract</t>
  </si>
  <si>
    <t>Heating/Cooling Repairs and Maintenance</t>
  </si>
  <si>
    <t>Swimming Pool Maintenance/Contract</t>
  </si>
  <si>
    <t>Snow Removal</t>
  </si>
  <si>
    <t>Decorating Payroll/Contract</t>
  </si>
  <si>
    <t>Decorating Supplies</t>
  </si>
  <si>
    <t>Miscellaneous Operating and Maintenance Expenses</t>
  </si>
  <si>
    <t>Total Operating and Maintenance Expenses</t>
  </si>
  <si>
    <t>Real Estate Taxes</t>
  </si>
  <si>
    <t>Payroll Taxes (Development's Share)</t>
  </si>
  <si>
    <t>Miscellaneous Taxes, Licenses and Permits</t>
  </si>
  <si>
    <t xml:space="preserve">Taxes </t>
  </si>
  <si>
    <t>Property and Liability Insurance (Hazard)</t>
  </si>
  <si>
    <t xml:space="preserve">and </t>
  </si>
  <si>
    <t>Fidelity Bond Insurance</t>
  </si>
  <si>
    <t>Insurance</t>
  </si>
  <si>
    <t>Workmen's Compensation</t>
  </si>
  <si>
    <t>Health Insurance and Other Employee Benefits</t>
  </si>
  <si>
    <t>Total Taxes and Insurance</t>
  </si>
  <si>
    <t>Interest on Bonds Payable</t>
  </si>
  <si>
    <t>Interest on Notes Payable (Short -Term)</t>
  </si>
  <si>
    <t>Interest on Notes Payable (Long -Term)</t>
  </si>
  <si>
    <t>Mortgage Insurance Premium/Service Charges</t>
  </si>
  <si>
    <t>Miscellaneous Financial Expenses</t>
  </si>
  <si>
    <t>Total Financial Expenses</t>
  </si>
  <si>
    <t>Total Cost of Operations Before Depreciation</t>
  </si>
  <si>
    <t>Services</t>
  </si>
  <si>
    <t>Profit (Loss) Before Depreciation</t>
  </si>
  <si>
    <t>Operating Profit or (Loss)</t>
  </si>
  <si>
    <t>Officer Salaries</t>
  </si>
  <si>
    <t>Corporate or</t>
  </si>
  <si>
    <t>Legal Expenses (Entity)</t>
  </si>
  <si>
    <t>Mortgagor</t>
  </si>
  <si>
    <t>Taxes (Federal - State - Entity)</t>
  </si>
  <si>
    <t>7130-32</t>
  </si>
  <si>
    <t>Entity</t>
  </si>
  <si>
    <t>Other Expenses (Entity)</t>
  </si>
  <si>
    <t>Total Corporate Expenses</t>
  </si>
  <si>
    <t>Net Profit or (Loss)</t>
  </si>
  <si>
    <t>Part II</t>
  </si>
  <si>
    <t xml:space="preserve">Apartments </t>
  </si>
  <si>
    <t>Concessions</t>
  </si>
  <si>
    <t>Depreciation</t>
  </si>
  <si>
    <t>Interest on Mortgages Payable - Other</t>
  </si>
  <si>
    <t xml:space="preserve">Amount </t>
  </si>
  <si>
    <t xml:space="preserve">Depreciation (Total)---6600 </t>
  </si>
  <si>
    <t>MAPPED VALUES</t>
  </si>
  <si>
    <t>Elderly and Congregate Services Income -- 5300</t>
  </si>
  <si>
    <t xml:space="preserve">VHDA USE ONLY </t>
  </si>
  <si>
    <t>Total Vacancies</t>
  </si>
  <si>
    <t>Mapped VHDA#</t>
  </si>
  <si>
    <t>Mapped Fiscal Year</t>
  </si>
  <si>
    <t>1A</t>
  </si>
  <si>
    <t>Begin Mon</t>
  </si>
  <si>
    <t>End Mon</t>
  </si>
  <si>
    <t>or Amendments thereto, even if payments may be temporarily suspended or waived.</t>
  </si>
  <si>
    <t>3.    Replacement, Miscellaneous or Operating Reserve releases included as expense items on this</t>
  </si>
  <si>
    <t>4.    Development Improvement Reserve Releases under the Flexible Subsidy Program that are included as</t>
  </si>
  <si>
    <t>VHDA/DHCD #:</t>
  </si>
  <si>
    <t>Development Name:</t>
  </si>
  <si>
    <t>Miscellaneous Income (attach detail)</t>
  </si>
  <si>
    <t>Miscellaneous (attach detail)</t>
  </si>
  <si>
    <t>Total Service Income (attach detail)</t>
  </si>
  <si>
    <t>Other Income (attach detail)</t>
  </si>
  <si>
    <t>Miscellaneous Administrative Expenses (attach detail)</t>
  </si>
  <si>
    <t>Other Insurance (attach detail)</t>
  </si>
  <si>
    <t>Total Services Expenses (attach detail)</t>
  </si>
  <si>
    <t xml:space="preserve">Statement of Profit and Loss.  </t>
  </si>
  <si>
    <t>expense items on this Statement of Profit and Loss.</t>
  </si>
  <si>
    <r>
      <t xml:space="preserve">2.    Replacement, Miscellaneous and Operating Reserve deposits </t>
    </r>
    <r>
      <rPr>
        <b/>
        <sz val="11"/>
        <rFont val="Arial"/>
        <family val="2"/>
      </rPr>
      <t xml:space="preserve">required </t>
    </r>
    <r>
      <rPr>
        <sz val="11"/>
        <rFont val="Arial"/>
        <family val="2"/>
      </rPr>
      <t>by the Regulatory Agreement</t>
    </r>
  </si>
  <si>
    <t>Miscellaneous or Other Income and Expense Sub-account Groups.  If Miscellaneous or Other Income and/or Expense Sub-accounts (5190, 5290, 5490, 5990,  6390, 6590, 6729, 6890 and 7190)  exceed the Account Groupings by 10% or more, attach detail describing or explaining the Miscellaneous Income or Expense.</t>
  </si>
  <si>
    <t>VIRGINIA HOUSING</t>
  </si>
  <si>
    <t>Interest on Mortgages Payable - Virginia Housing</t>
  </si>
  <si>
    <r>
      <t xml:space="preserve">1a.  Total principal payments </t>
    </r>
    <r>
      <rPr>
        <b/>
        <sz val="11"/>
        <rFont val="Arial"/>
        <family val="2"/>
      </rPr>
      <t>required</t>
    </r>
    <r>
      <rPr>
        <sz val="11"/>
        <rFont val="Arial"/>
        <family val="2"/>
      </rPr>
      <t xml:space="preserve"> under the Virginia Housing mortgage(s), even if payments under a</t>
    </r>
  </si>
  <si>
    <r>
      <rPr>
        <sz val="11"/>
        <rFont val="Arial"/>
        <family val="2"/>
      </rPr>
      <t>Workout Agreement are less or more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than those required under the mortgage(s).</t>
    </r>
  </si>
  <si>
    <r>
      <t xml:space="preserve">1b.  Total principal payments </t>
    </r>
    <r>
      <rPr>
        <b/>
        <sz val="11"/>
        <rFont val="Arial"/>
        <family val="2"/>
      </rPr>
      <t>required</t>
    </r>
    <r>
      <rPr>
        <sz val="11"/>
        <rFont val="Arial"/>
        <family val="2"/>
      </rPr>
      <t xml:space="preserve"> under non-Virginia Housing mortgage(s), even if payments under a</t>
    </r>
  </si>
  <si>
    <r>
      <rPr>
        <sz val="11"/>
        <rFont val="Arial"/>
        <family val="2"/>
      </rPr>
      <t>Workout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Agreement are less or more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than those required under the mortgage(s).</t>
    </r>
  </si>
  <si>
    <t>Vehicle and Maintenance Equipment Operation/Repairs</t>
  </si>
  <si>
    <t>Version 10/08/2021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</si>
</sst>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Protection="1"/>
    <xf numFmtId="0" fontId="4" fillId="0" borderId="13" xfId="0" applyFont="1" applyBorder="1" applyProtection="1"/>
    <xf numFmtId="0" fontId="5" fillId="0" borderId="10" xfId="0" applyFont="1" applyBorder="1" applyProtection="1"/>
    <xf numFmtId="0" fontId="4" fillId="0" borderId="14" xfId="0" applyFont="1" applyBorder="1" applyProtection="1"/>
    <xf numFmtId="0" fontId="5" fillId="0" borderId="16" xfId="0" applyFont="1" applyBorder="1" applyAlignment="1" applyProtection="1">
      <alignment horizontal="left"/>
    </xf>
    <xf numFmtId="0" fontId="4" fillId="0" borderId="7" xfId="0" applyFont="1" applyBorder="1" applyProtection="1"/>
    <xf numFmtId="0" fontId="4" fillId="0" borderId="3" xfId="0" applyFont="1" applyBorder="1" applyProtection="1"/>
    <xf numFmtId="0" fontId="4" fillId="0" borderId="9" xfId="0" applyFont="1" applyBorder="1" applyProtection="1"/>
    <xf numFmtId="0" fontId="4" fillId="0" borderId="2" xfId="0" applyFont="1" applyBorder="1" applyProtection="1"/>
    <xf numFmtId="0" fontId="4" fillId="0" borderId="4" xfId="0" applyFont="1" applyBorder="1" applyAlignment="1" applyProtection="1">
      <alignment horizontal="center"/>
    </xf>
    <xf numFmtId="44" fontId="4" fillId="0" borderId="4" xfId="0" applyNumberFormat="1" applyFont="1" applyFill="1" applyBorder="1" applyProtection="1"/>
    <xf numFmtId="0" fontId="4" fillId="0" borderId="4" xfId="0" applyFont="1" applyBorder="1" applyProtection="1"/>
    <xf numFmtId="44" fontId="4" fillId="0" borderId="4" xfId="1" applyFont="1" applyFill="1" applyBorder="1" applyProtection="1"/>
    <xf numFmtId="0" fontId="4" fillId="0" borderId="4" xfId="0" applyFont="1" applyBorder="1" applyAlignment="1" applyProtection="1">
      <alignment horizontal="right"/>
    </xf>
    <xf numFmtId="7" fontId="4" fillId="0" borderId="4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7" fontId="4" fillId="0" borderId="0" xfId="0" applyNumberFormat="1" applyFont="1" applyBorder="1" applyProtection="1"/>
    <xf numFmtId="0" fontId="4" fillId="3" borderId="0" xfId="0" applyFont="1" applyFill="1" applyProtection="1"/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Border="1" applyProtection="1"/>
    <xf numFmtId="7" fontId="4" fillId="0" borderId="0" xfId="0" applyNumberFormat="1" applyFont="1" applyProtection="1"/>
    <xf numFmtId="0" fontId="6" fillId="0" borderId="0" xfId="0" applyFont="1" applyProtection="1"/>
    <xf numFmtId="7" fontId="4" fillId="0" borderId="3" xfId="0" applyNumberFormat="1" applyFont="1" applyBorder="1" applyProtection="1"/>
    <xf numFmtId="0" fontId="5" fillId="0" borderId="3" xfId="0" applyFont="1" applyBorder="1" applyProtection="1"/>
    <xf numFmtId="0" fontId="7" fillId="0" borderId="0" xfId="0" applyFont="1" applyBorder="1" applyAlignment="1" applyProtection="1">
      <alignment horizontal="center"/>
    </xf>
    <xf numFmtId="0" fontId="7" fillId="0" borderId="0" xfId="0" applyFont="1" applyProtection="1"/>
    <xf numFmtId="7" fontId="8" fillId="0" borderId="0" xfId="0" applyNumberFormat="1" applyFont="1" applyBorder="1" applyProtection="1"/>
    <xf numFmtId="7" fontId="7" fillId="0" borderId="0" xfId="0" applyNumberFormat="1" applyFont="1" applyBorder="1" applyProtection="1"/>
    <xf numFmtId="7" fontId="7" fillId="0" borderId="0" xfId="0" applyNumberFormat="1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7" fillId="0" borderId="0" xfId="0" applyFont="1" applyBorder="1" applyAlignment="1" applyProtection="1">
      <alignment horizontal="centerContinuous"/>
    </xf>
    <xf numFmtId="7" fontId="7" fillId="0" borderId="3" xfId="0" applyNumberFormat="1" applyFont="1" applyBorder="1" applyAlignment="1" applyProtection="1">
      <alignment horizontal="centerContinuous"/>
    </xf>
    <xf numFmtId="7" fontId="7" fillId="0" borderId="0" xfId="0" applyNumberFormat="1" applyFont="1" applyBorder="1" applyAlignment="1" applyProtection="1">
      <alignment horizontal="centerContinuous"/>
    </xf>
    <xf numFmtId="0" fontId="10" fillId="0" borderId="0" xfId="0" applyFont="1" applyBorder="1" applyAlignment="1" applyProtection="1">
      <alignment horizontal="centerContinuous"/>
    </xf>
    <xf numFmtId="0" fontId="10" fillId="0" borderId="0" xfId="0" applyFont="1" applyBorder="1" applyAlignment="1" applyProtection="1"/>
    <xf numFmtId="7" fontId="7" fillId="0" borderId="0" xfId="0" applyNumberFormat="1" applyFont="1" applyBorder="1" applyAlignment="1" applyProtection="1"/>
    <xf numFmtId="14" fontId="7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</xf>
    <xf numFmtId="7" fontId="7" fillId="0" borderId="1" xfId="0" applyNumberFormat="1" applyFont="1" applyBorder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/>
    <xf numFmtId="7" fontId="7" fillId="0" borderId="1" xfId="0" applyNumberFormat="1" applyFont="1" applyBorder="1" applyAlignment="1" applyProtection="1"/>
    <xf numFmtId="0" fontId="10" fillId="0" borderId="5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7" fontId="10" fillId="0" borderId="6" xfId="0" applyNumberFormat="1" applyFont="1" applyBorder="1" applyAlignment="1" applyProtection="1">
      <alignment horizontal="center"/>
    </xf>
    <xf numFmtId="7" fontId="7" fillId="0" borderId="6" xfId="0" applyNumberFormat="1" applyFont="1" applyBorder="1" applyProtection="1"/>
    <xf numFmtId="0" fontId="7" fillId="0" borderId="7" xfId="0" applyFont="1" applyBorder="1" applyAlignment="1" applyProtection="1">
      <alignment horizontal="center"/>
    </xf>
    <xf numFmtId="0" fontId="7" fillId="0" borderId="5" xfId="0" applyFont="1" applyBorder="1" applyProtection="1"/>
    <xf numFmtId="0" fontId="7" fillId="0" borderId="2" xfId="0" applyFont="1" applyBorder="1" applyProtection="1"/>
    <xf numFmtId="0" fontId="7" fillId="0" borderId="2" xfId="0" applyFont="1" applyBorder="1" applyAlignment="1" applyProtection="1">
      <alignment horizontal="center"/>
    </xf>
    <xf numFmtId="44" fontId="7" fillId="0" borderId="4" xfId="1" applyFont="1" applyBorder="1" applyProtection="1">
      <protection locked="0"/>
    </xf>
    <xf numFmtId="44" fontId="7" fillId="2" borderId="3" xfId="0" applyNumberFormat="1" applyFont="1" applyFill="1" applyBorder="1" applyProtection="1"/>
    <xf numFmtId="0" fontId="10" fillId="0" borderId="7" xfId="0" applyFont="1" applyBorder="1" applyAlignment="1" applyProtection="1">
      <alignment horizontal="center"/>
    </xf>
    <xf numFmtId="0" fontId="7" fillId="0" borderId="9" xfId="0" applyFont="1" applyBorder="1" applyProtection="1"/>
    <xf numFmtId="44" fontId="7" fillId="2" borderId="2" xfId="0" applyNumberFormat="1" applyFont="1" applyFill="1" applyBorder="1" applyProtection="1"/>
    <xf numFmtId="0" fontId="10" fillId="0" borderId="9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" xfId="0" applyFont="1" applyBorder="1" applyProtection="1"/>
    <xf numFmtId="44" fontId="7" fillId="0" borderId="2" xfId="0" applyNumberFormat="1" applyFont="1" applyBorder="1" applyProtection="1"/>
    <xf numFmtId="0" fontId="7" fillId="0" borderId="6" xfId="0" applyFont="1" applyBorder="1" applyProtection="1"/>
    <xf numFmtId="0" fontId="7" fillId="0" borderId="4" xfId="0" applyFont="1" applyBorder="1" applyAlignment="1" applyProtection="1">
      <alignment horizontal="center"/>
    </xf>
    <xf numFmtId="44" fontId="7" fillId="2" borderId="10" xfId="0" applyNumberFormat="1" applyFont="1" applyFill="1" applyBorder="1" applyProtection="1"/>
    <xf numFmtId="0" fontId="7" fillId="0" borderId="8" xfId="0" applyFont="1" applyBorder="1" applyAlignment="1" applyProtection="1">
      <alignment horizontal="center"/>
    </xf>
    <xf numFmtId="44" fontId="7" fillId="0" borderId="2" xfId="0" applyNumberFormat="1" applyFont="1" applyFill="1" applyBorder="1" applyProtection="1"/>
    <xf numFmtId="44" fontId="7" fillId="0" borderId="4" xfId="0" applyNumberFormat="1" applyFont="1" applyBorder="1" applyProtection="1"/>
    <xf numFmtId="0" fontId="10" fillId="0" borderId="11" xfId="0" applyFont="1" applyBorder="1" applyProtection="1"/>
    <xf numFmtId="0" fontId="10" fillId="0" borderId="3" xfId="0" applyFont="1" applyBorder="1" applyProtection="1"/>
    <xf numFmtId="0" fontId="7" fillId="0" borderId="3" xfId="0" applyFont="1" applyBorder="1" applyAlignment="1" applyProtection="1">
      <alignment horizontal="center"/>
    </xf>
    <xf numFmtId="44" fontId="7" fillId="0" borderId="12" xfId="0" applyNumberFormat="1" applyFont="1" applyBorder="1" applyProtection="1"/>
    <xf numFmtId="44" fontId="7" fillId="0" borderId="3" xfId="0" applyNumberFormat="1" applyFont="1" applyBorder="1" applyProtection="1"/>
    <xf numFmtId="0" fontId="10" fillId="0" borderId="2" xfId="0" applyFont="1" applyBorder="1" applyProtection="1"/>
    <xf numFmtId="44" fontId="7" fillId="0" borderId="8" xfId="1" applyFont="1" applyBorder="1" applyProtection="1"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44" fontId="7" fillId="0" borderId="0" xfId="0" applyNumberFormat="1" applyFont="1" applyBorder="1" applyProtection="1"/>
    <xf numFmtId="0" fontId="7" fillId="0" borderId="0" xfId="0" applyFont="1" applyBorder="1" applyProtection="1"/>
    <xf numFmtId="7" fontId="7" fillId="0" borderId="0" xfId="0" applyNumberFormat="1" applyFont="1" applyBorder="1" applyAlignment="1" applyProtection="1">
      <alignment horizontal="left"/>
    </xf>
    <xf numFmtId="0" fontId="7" fillId="0" borderId="13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7" xfId="0" applyFont="1" applyBorder="1" applyProtection="1"/>
    <xf numFmtId="0" fontId="7" fillId="0" borderId="9" xfId="0" applyFont="1" applyFill="1" applyBorder="1" applyProtection="1"/>
    <xf numFmtId="0" fontId="7" fillId="0" borderId="2" xfId="0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44" fontId="7" fillId="0" borderId="4" xfId="1" applyFont="1" applyFill="1" applyBorder="1" applyProtection="1">
      <protection locked="0"/>
    </xf>
    <xf numFmtId="0" fontId="7" fillId="0" borderId="7" xfId="0" applyFont="1" applyBorder="1" applyAlignment="1" applyProtection="1">
      <alignment horizontal="left"/>
    </xf>
    <xf numFmtId="44" fontId="7" fillId="0" borderId="17" xfId="0" applyNumberFormat="1" applyFont="1" applyBorder="1" applyProtection="1"/>
    <xf numFmtId="0" fontId="10" fillId="0" borderId="9" xfId="0" applyFont="1" applyBorder="1" applyAlignment="1" applyProtection="1">
      <alignment horizontal="left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 indent="2"/>
    </xf>
    <xf numFmtId="0" fontId="7" fillId="0" borderId="9" xfId="0" applyFont="1" applyBorder="1" applyAlignment="1" applyProtection="1">
      <alignment horizontal="left" indent="2"/>
    </xf>
    <xf numFmtId="0" fontId="7" fillId="0" borderId="13" xfId="0" applyFont="1" applyBorder="1" applyAlignment="1" applyProtection="1">
      <alignment horizontal="left"/>
    </xf>
    <xf numFmtId="0" fontId="7" fillId="0" borderId="18" xfId="0" applyFont="1" applyBorder="1" applyProtection="1"/>
    <xf numFmtId="0" fontId="7" fillId="0" borderId="18" xfId="0" applyFont="1" applyBorder="1" applyAlignment="1" applyProtection="1">
      <alignment horizontal="center"/>
    </xf>
    <xf numFmtId="44" fontId="7" fillId="0" borderId="10" xfId="0" applyNumberFormat="1" applyFont="1" applyBorder="1" applyProtection="1"/>
    <xf numFmtId="0" fontId="7" fillId="0" borderId="4" xfId="0" applyFont="1" applyBorder="1" applyProtection="1"/>
    <xf numFmtId="7" fontId="7" fillId="0" borderId="0" xfId="0" applyNumberFormat="1" applyFont="1" applyProtection="1"/>
    <xf numFmtId="44" fontId="7" fillId="0" borderId="8" xfId="0" applyNumberFormat="1" applyFont="1" applyBorder="1" applyProtection="1"/>
    <xf numFmtId="0" fontId="11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1249680</xdr:colOff>
      <xdr:row>3</xdr:row>
      <xdr:rowOff>167487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15144" r="11295" b="15546"/>
        <a:stretch/>
      </xdr:blipFill>
      <xdr:spPr>
        <a:xfrm>
          <a:off x="0" y="0"/>
          <a:ext cx="1249680" cy="838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63"/>
  <sheetViews>
    <sheetView showGridLines="0" tabSelected="1" zoomScale="110" zoomScaleNormal="110" zoomScaleSheetLayoutView="100" workbookViewId="0">
      <selection activeCell="Q27" sqref="Q27"/>
    </sheetView>
  </sheetViews>
  <sheetFormatPr defaultColWidth="9.140625" defaultRowHeight="15" customHeight="1" x14ac:dyDescent="0.25"/>
  <cols>
    <col min="1" max="1" width="21.42578125" style="20" customWidth="1"/>
    <col min="2" max="2" width="37" style="1" customWidth="1"/>
    <col min="3" max="3" width="15.42578125" style="1" customWidth="1"/>
    <col min="4" max="4" width="11" style="21" customWidth="1"/>
    <col min="5" max="5" width="16.42578125" style="25" customWidth="1"/>
    <col min="6" max="6" width="16.140625" style="25" customWidth="1"/>
    <col min="7" max="7" width="5.140625" style="1" customWidth="1"/>
    <col min="8" max="8" width="19" style="1" customWidth="1"/>
    <col min="9" max="9" width="9.140625" style="18"/>
    <col min="10" max="10" width="8.85546875" style="1" hidden="1" customWidth="1"/>
    <col min="11" max="11" width="24.28515625" style="1" hidden="1" customWidth="1"/>
    <col min="12" max="12" width="9.140625" style="18"/>
    <col min="13" max="16384" width="9.140625" style="1"/>
  </cols>
  <sheetData>
    <row r="1" spans="1:11" ht="15" customHeight="1" x14ac:dyDescent="0.25">
      <c r="A1" s="16"/>
      <c r="B1" s="28"/>
      <c r="C1" s="28"/>
      <c r="D1" s="27"/>
      <c r="E1" s="29"/>
      <c r="F1" s="105" t="s">
        <v>149</v>
      </c>
      <c r="G1" s="28"/>
    </row>
    <row r="2" spans="1:11" ht="19.899999999999999" customHeight="1" x14ac:dyDescent="0.25">
      <c r="A2" s="27"/>
      <c r="B2" s="28"/>
      <c r="C2" s="28"/>
      <c r="D2" s="27"/>
      <c r="E2" s="30"/>
      <c r="F2" s="31"/>
      <c r="G2" s="28"/>
      <c r="H2" s="28"/>
    </row>
    <row r="3" spans="1:11" ht="18" customHeight="1" x14ac:dyDescent="0.25">
      <c r="A3" s="32" t="s">
        <v>142</v>
      </c>
      <c r="B3" s="33"/>
      <c r="C3" s="33"/>
      <c r="D3" s="34"/>
      <c r="E3" s="35"/>
      <c r="F3" s="36"/>
      <c r="G3" s="28"/>
      <c r="H3" s="28"/>
    </row>
    <row r="4" spans="1:11" ht="18.600000000000001" customHeight="1" x14ac:dyDescent="0.25">
      <c r="A4" s="32" t="s">
        <v>0</v>
      </c>
      <c r="B4" s="37"/>
      <c r="C4" s="37"/>
      <c r="D4" s="34"/>
      <c r="E4" s="35"/>
      <c r="F4" s="36"/>
      <c r="G4" s="28"/>
      <c r="H4" s="28"/>
      <c r="J4" s="2"/>
      <c r="K4" s="3" t="s">
        <v>119</v>
      </c>
    </row>
    <row r="5" spans="1:11" ht="15" customHeight="1" x14ac:dyDescent="0.25">
      <c r="A5" s="32"/>
      <c r="B5" s="37"/>
      <c r="C5" s="37"/>
      <c r="D5" s="34"/>
      <c r="E5" s="36"/>
      <c r="F5" s="36"/>
      <c r="G5" s="28"/>
      <c r="H5" s="28"/>
      <c r="J5" s="6"/>
      <c r="K5" s="26"/>
    </row>
    <row r="6" spans="1:11" ht="15" customHeight="1" thickBot="1" x14ac:dyDescent="0.3">
      <c r="A6" s="38" t="s">
        <v>1</v>
      </c>
      <c r="B6" s="38"/>
      <c r="C6" s="38"/>
      <c r="D6" s="28"/>
      <c r="E6" s="39"/>
      <c r="F6" s="39"/>
      <c r="G6" s="28"/>
      <c r="H6" s="28"/>
      <c r="J6" s="4"/>
      <c r="K6" s="5" t="s">
        <v>117</v>
      </c>
    </row>
    <row r="7" spans="1:11" ht="15" customHeight="1" x14ac:dyDescent="0.25">
      <c r="A7" s="38" t="s">
        <v>2</v>
      </c>
      <c r="B7" s="40"/>
      <c r="C7" s="41" t="s">
        <v>3</v>
      </c>
      <c r="D7" s="40"/>
      <c r="E7" s="42"/>
      <c r="F7" s="36"/>
      <c r="G7" s="28"/>
      <c r="H7" s="28"/>
    </row>
    <row r="8" spans="1:11" ht="10.15" customHeight="1" x14ac:dyDescent="0.25">
      <c r="A8" s="38"/>
      <c r="B8" s="38"/>
      <c r="C8" s="38"/>
      <c r="D8" s="43"/>
      <c r="E8" s="39"/>
      <c r="F8" s="39"/>
      <c r="G8" s="28"/>
      <c r="H8" s="28"/>
      <c r="J8" s="1" t="s">
        <v>124</v>
      </c>
      <c r="K8" s="19">
        <f>B7</f>
        <v>0</v>
      </c>
    </row>
    <row r="9" spans="1:11" ht="15" customHeight="1" x14ac:dyDescent="0.25">
      <c r="A9" s="38" t="s">
        <v>130</v>
      </c>
      <c r="B9" s="108"/>
      <c r="C9" s="108"/>
      <c r="D9" s="108"/>
      <c r="E9" s="108"/>
      <c r="F9" s="39"/>
      <c r="G9" s="28"/>
      <c r="H9" s="28"/>
      <c r="J9" s="1" t="s">
        <v>125</v>
      </c>
      <c r="K9" s="19">
        <f>D7</f>
        <v>0</v>
      </c>
    </row>
    <row r="10" spans="1:11" ht="10.15" customHeight="1" x14ac:dyDescent="0.25">
      <c r="A10" s="38"/>
      <c r="B10" s="44"/>
      <c r="C10" s="44"/>
      <c r="D10" s="43"/>
      <c r="E10" s="39"/>
      <c r="F10" s="39"/>
      <c r="G10" s="28"/>
      <c r="H10" s="28"/>
    </row>
    <row r="11" spans="1:11" ht="15" customHeight="1" x14ac:dyDescent="0.25">
      <c r="A11" s="38" t="s">
        <v>129</v>
      </c>
      <c r="B11" s="109"/>
      <c r="C11" s="109"/>
      <c r="D11" s="109"/>
      <c r="E11" s="109"/>
      <c r="F11" s="39"/>
      <c r="G11" s="28"/>
      <c r="H11" s="28"/>
    </row>
    <row r="12" spans="1:11" ht="10.15" customHeight="1" x14ac:dyDescent="0.25">
      <c r="A12" s="38"/>
      <c r="B12" s="45"/>
      <c r="C12" s="45"/>
      <c r="D12" s="46"/>
      <c r="E12" s="47"/>
      <c r="F12" s="39"/>
      <c r="G12" s="28"/>
      <c r="H12" s="28"/>
      <c r="J12" s="6" t="s">
        <v>121</v>
      </c>
      <c r="K12" s="7"/>
    </row>
    <row r="13" spans="1:11" ht="15" customHeight="1" x14ac:dyDescent="0.25">
      <c r="A13" s="48" t="s">
        <v>4</v>
      </c>
      <c r="B13" s="48" t="s">
        <v>5</v>
      </c>
      <c r="C13" s="49"/>
      <c r="D13" s="50" t="s">
        <v>6</v>
      </c>
      <c r="E13" s="51" t="s">
        <v>115</v>
      </c>
      <c r="F13" s="52"/>
      <c r="G13" s="28"/>
      <c r="H13" s="28"/>
      <c r="J13" s="8" t="s">
        <v>122</v>
      </c>
      <c r="K13" s="9"/>
    </row>
    <row r="14" spans="1:11" ht="15" customHeight="1" x14ac:dyDescent="0.25">
      <c r="A14" s="53"/>
      <c r="B14" s="54" t="s">
        <v>111</v>
      </c>
      <c r="C14" s="55"/>
      <c r="D14" s="56">
        <v>5120</v>
      </c>
      <c r="E14" s="57">
        <v>0</v>
      </c>
      <c r="F14" s="58"/>
      <c r="G14" s="28"/>
      <c r="H14" s="28"/>
      <c r="J14" s="10">
        <v>5120</v>
      </c>
      <c r="K14" s="11">
        <f t="shared" ref="K14:K20" si="0">E14</f>
        <v>0</v>
      </c>
    </row>
    <row r="15" spans="1:11" ht="15" customHeight="1" x14ac:dyDescent="0.25">
      <c r="A15" s="59"/>
      <c r="B15" s="60" t="s">
        <v>7</v>
      </c>
      <c r="C15" s="55"/>
      <c r="D15" s="56">
        <v>5121</v>
      </c>
      <c r="E15" s="57">
        <v>0</v>
      </c>
      <c r="F15" s="58"/>
      <c r="G15" s="28"/>
      <c r="H15" s="28"/>
      <c r="J15" s="10">
        <v>5121</v>
      </c>
      <c r="K15" s="11">
        <f t="shared" si="0"/>
        <v>0</v>
      </c>
    </row>
    <row r="16" spans="1:11" ht="15" customHeight="1" x14ac:dyDescent="0.25">
      <c r="A16" s="59" t="s">
        <v>8</v>
      </c>
      <c r="B16" s="60" t="s">
        <v>9</v>
      </c>
      <c r="C16" s="55"/>
      <c r="D16" s="56">
        <v>5130</v>
      </c>
      <c r="E16" s="57">
        <v>0</v>
      </c>
      <c r="F16" s="58"/>
      <c r="G16" s="28"/>
      <c r="H16" s="28"/>
      <c r="J16" s="10">
        <v>5130</v>
      </c>
      <c r="K16" s="11">
        <f t="shared" si="0"/>
        <v>0</v>
      </c>
    </row>
    <row r="17" spans="1:11" ht="15" customHeight="1" x14ac:dyDescent="0.25">
      <c r="A17" s="59" t="s">
        <v>10</v>
      </c>
      <c r="B17" s="60" t="s">
        <v>11</v>
      </c>
      <c r="C17" s="55"/>
      <c r="D17" s="56">
        <v>5140</v>
      </c>
      <c r="E17" s="57">
        <v>0</v>
      </c>
      <c r="F17" s="58"/>
      <c r="G17" s="28"/>
      <c r="H17" s="28"/>
      <c r="J17" s="10">
        <v>5140</v>
      </c>
      <c r="K17" s="11">
        <f t="shared" si="0"/>
        <v>0</v>
      </c>
    </row>
    <row r="18" spans="1:11" ht="15" customHeight="1" x14ac:dyDescent="0.25">
      <c r="A18" s="59">
        <v>5100</v>
      </c>
      <c r="B18" s="60" t="s">
        <v>12</v>
      </c>
      <c r="C18" s="55"/>
      <c r="D18" s="56">
        <v>5170</v>
      </c>
      <c r="E18" s="57">
        <v>0</v>
      </c>
      <c r="F18" s="58"/>
      <c r="G18" s="28"/>
      <c r="H18" s="28"/>
      <c r="J18" s="10">
        <v>5170</v>
      </c>
      <c r="K18" s="11">
        <f t="shared" si="0"/>
        <v>0</v>
      </c>
    </row>
    <row r="19" spans="1:11" ht="15" customHeight="1" x14ac:dyDescent="0.25">
      <c r="A19" s="59"/>
      <c r="B19" s="60" t="s">
        <v>13</v>
      </c>
      <c r="C19" s="55"/>
      <c r="D19" s="56">
        <v>5180</v>
      </c>
      <c r="E19" s="57">
        <v>0</v>
      </c>
      <c r="F19" s="58"/>
      <c r="G19" s="28"/>
      <c r="H19" s="28"/>
      <c r="J19" s="10">
        <v>5180</v>
      </c>
      <c r="K19" s="11">
        <f t="shared" si="0"/>
        <v>0</v>
      </c>
    </row>
    <row r="20" spans="1:11" ht="15" customHeight="1" x14ac:dyDescent="0.25">
      <c r="A20" s="59"/>
      <c r="B20" s="60" t="s">
        <v>131</v>
      </c>
      <c r="C20" s="55"/>
      <c r="D20" s="56">
        <v>5190</v>
      </c>
      <c r="E20" s="57">
        <v>0</v>
      </c>
      <c r="F20" s="61"/>
      <c r="G20" s="28"/>
      <c r="H20" s="28"/>
      <c r="J20" s="10">
        <v>5190</v>
      </c>
      <c r="K20" s="11">
        <f t="shared" si="0"/>
        <v>0</v>
      </c>
    </row>
    <row r="21" spans="1:11" ht="15" customHeight="1" x14ac:dyDescent="0.25">
      <c r="A21" s="62"/>
      <c r="B21" s="63" t="s">
        <v>14</v>
      </c>
      <c r="C21" s="64"/>
      <c r="D21" s="56"/>
      <c r="E21" s="65"/>
      <c r="F21" s="65">
        <f>SUM(K14:K20)</f>
        <v>0</v>
      </c>
      <c r="G21" s="28"/>
      <c r="H21" s="28"/>
      <c r="J21" s="12"/>
      <c r="K21" s="12"/>
    </row>
    <row r="22" spans="1:11" ht="15" customHeight="1" x14ac:dyDescent="0.25">
      <c r="A22" s="59"/>
      <c r="B22" s="60" t="s">
        <v>15</v>
      </c>
      <c r="C22" s="66"/>
      <c r="D22" s="67">
        <v>5220</v>
      </c>
      <c r="E22" s="57">
        <v>0</v>
      </c>
      <c r="F22" s="68"/>
      <c r="G22" s="28"/>
      <c r="H22" s="28"/>
      <c r="J22" s="10">
        <v>5220</v>
      </c>
      <c r="K22" s="13">
        <f t="shared" ref="K22:K27" si="1">E22</f>
        <v>0</v>
      </c>
    </row>
    <row r="23" spans="1:11" ht="15" customHeight="1" x14ac:dyDescent="0.25">
      <c r="A23" s="59"/>
      <c r="B23" s="60" t="s">
        <v>9</v>
      </c>
      <c r="C23" s="55"/>
      <c r="D23" s="69">
        <v>5230</v>
      </c>
      <c r="E23" s="57">
        <v>0</v>
      </c>
      <c r="F23" s="58"/>
      <c r="G23" s="28"/>
      <c r="H23" s="28"/>
      <c r="J23" s="10">
        <v>5230</v>
      </c>
      <c r="K23" s="13">
        <f t="shared" si="1"/>
        <v>0</v>
      </c>
    </row>
    <row r="24" spans="1:11" ht="15" customHeight="1" x14ac:dyDescent="0.25">
      <c r="A24" s="59" t="s">
        <v>16</v>
      </c>
      <c r="B24" s="60" t="s">
        <v>11</v>
      </c>
      <c r="C24" s="55"/>
      <c r="D24" s="69">
        <v>5240</v>
      </c>
      <c r="E24" s="57">
        <v>0</v>
      </c>
      <c r="F24" s="58"/>
      <c r="G24" s="28"/>
      <c r="H24" s="28"/>
      <c r="J24" s="10">
        <v>5240</v>
      </c>
      <c r="K24" s="13">
        <f t="shared" si="1"/>
        <v>0</v>
      </c>
    </row>
    <row r="25" spans="1:11" ht="15" customHeight="1" x14ac:dyDescent="0.25">
      <c r="A25" s="59">
        <v>5200</v>
      </c>
      <c r="B25" s="60" t="s">
        <v>12</v>
      </c>
      <c r="C25" s="55"/>
      <c r="D25" s="69">
        <v>5270</v>
      </c>
      <c r="E25" s="57">
        <v>0</v>
      </c>
      <c r="F25" s="58"/>
      <c r="G25" s="28"/>
      <c r="H25" s="28"/>
      <c r="J25" s="10">
        <v>5270</v>
      </c>
      <c r="K25" s="13">
        <f t="shared" si="1"/>
        <v>0</v>
      </c>
    </row>
    <row r="26" spans="1:11" ht="15" customHeight="1" x14ac:dyDescent="0.25">
      <c r="A26" s="59"/>
      <c r="B26" s="60" t="s">
        <v>112</v>
      </c>
      <c r="C26" s="55"/>
      <c r="D26" s="69">
        <v>5280</v>
      </c>
      <c r="E26" s="57">
        <v>0</v>
      </c>
      <c r="F26" s="58"/>
      <c r="G26" s="28"/>
      <c r="H26" s="28"/>
      <c r="J26" s="10">
        <v>5280</v>
      </c>
      <c r="K26" s="13">
        <f t="shared" si="1"/>
        <v>0</v>
      </c>
    </row>
    <row r="27" spans="1:11" ht="15" customHeight="1" x14ac:dyDescent="0.25">
      <c r="A27" s="59"/>
      <c r="B27" s="60" t="s">
        <v>132</v>
      </c>
      <c r="C27" s="55"/>
      <c r="D27" s="69">
        <v>5290</v>
      </c>
      <c r="E27" s="57">
        <v>0</v>
      </c>
      <c r="F27" s="61"/>
      <c r="G27" s="28"/>
      <c r="H27" s="28"/>
      <c r="J27" s="10">
        <v>5290</v>
      </c>
      <c r="K27" s="13">
        <f t="shared" si="1"/>
        <v>0</v>
      </c>
    </row>
    <row r="28" spans="1:11" ht="15" customHeight="1" x14ac:dyDescent="0.25">
      <c r="A28" s="59"/>
      <c r="B28" s="63" t="s">
        <v>120</v>
      </c>
      <c r="C28" s="64"/>
      <c r="D28" s="56"/>
      <c r="E28" s="65"/>
      <c r="F28" s="70">
        <f>SUM(K22:K27)</f>
        <v>0</v>
      </c>
      <c r="G28" s="28"/>
      <c r="H28" s="28"/>
      <c r="J28" s="12"/>
      <c r="K28" s="12"/>
    </row>
    <row r="29" spans="1:11" ht="15" customHeight="1" x14ac:dyDescent="0.25">
      <c r="A29" s="62"/>
      <c r="B29" s="63" t="s">
        <v>17</v>
      </c>
      <c r="C29" s="64"/>
      <c r="D29" s="56"/>
      <c r="E29" s="71"/>
      <c r="F29" s="65">
        <f>F21-F28</f>
        <v>0</v>
      </c>
      <c r="G29" s="28"/>
      <c r="H29" s="28"/>
      <c r="J29" s="12"/>
      <c r="K29" s="12"/>
    </row>
    <row r="30" spans="1:11" ht="15" customHeight="1" x14ac:dyDescent="0.25">
      <c r="A30" s="59"/>
      <c r="B30" s="72" t="s">
        <v>118</v>
      </c>
      <c r="C30" s="73"/>
      <c r="D30" s="74"/>
      <c r="E30" s="75"/>
      <c r="F30" s="76"/>
      <c r="G30" s="28"/>
      <c r="H30" s="28"/>
      <c r="J30" s="12"/>
      <c r="K30" s="12"/>
    </row>
    <row r="31" spans="1:11" ht="15" customHeight="1" x14ac:dyDescent="0.25">
      <c r="A31" s="62"/>
      <c r="B31" s="63" t="s">
        <v>133</v>
      </c>
      <c r="C31" s="77"/>
      <c r="D31" s="56">
        <v>5300</v>
      </c>
      <c r="E31" s="78">
        <v>0</v>
      </c>
      <c r="F31" s="65">
        <f>K31</f>
        <v>0</v>
      </c>
      <c r="G31" s="28"/>
      <c r="H31" s="28"/>
      <c r="J31" s="10">
        <v>5300</v>
      </c>
      <c r="K31" s="13">
        <f>E31</f>
        <v>0</v>
      </c>
    </row>
    <row r="32" spans="1:11" ht="15" customHeight="1" x14ac:dyDescent="0.25">
      <c r="A32" s="59"/>
      <c r="B32" s="60" t="s">
        <v>18</v>
      </c>
      <c r="C32" s="55"/>
      <c r="D32" s="56">
        <v>5410</v>
      </c>
      <c r="E32" s="57">
        <v>0</v>
      </c>
      <c r="F32" s="68"/>
      <c r="G32" s="28"/>
      <c r="H32" s="28"/>
      <c r="J32" s="10">
        <v>5410</v>
      </c>
      <c r="K32" s="13">
        <f>E32</f>
        <v>0</v>
      </c>
    </row>
    <row r="33" spans="1:11" ht="15" customHeight="1" x14ac:dyDescent="0.25">
      <c r="A33" s="59" t="s">
        <v>19</v>
      </c>
      <c r="B33" s="60" t="s">
        <v>20</v>
      </c>
      <c r="C33" s="55"/>
      <c r="D33" s="56">
        <v>5430</v>
      </c>
      <c r="E33" s="57">
        <v>0</v>
      </c>
      <c r="F33" s="58"/>
      <c r="G33" s="28"/>
      <c r="H33" s="28"/>
      <c r="J33" s="10">
        <v>5430</v>
      </c>
      <c r="K33" s="13">
        <f>E33</f>
        <v>0</v>
      </c>
    </row>
    <row r="34" spans="1:11" ht="15" customHeight="1" x14ac:dyDescent="0.25">
      <c r="A34" s="59" t="s">
        <v>10</v>
      </c>
      <c r="B34" s="60" t="s">
        <v>21</v>
      </c>
      <c r="C34" s="55"/>
      <c r="D34" s="56">
        <v>5440</v>
      </c>
      <c r="E34" s="57">
        <v>0</v>
      </c>
      <c r="F34" s="58"/>
      <c r="G34" s="28"/>
      <c r="H34" s="28"/>
      <c r="J34" s="10">
        <v>5440</v>
      </c>
      <c r="K34" s="13">
        <f>E34</f>
        <v>0</v>
      </c>
    </row>
    <row r="35" spans="1:11" ht="15" customHeight="1" x14ac:dyDescent="0.25">
      <c r="A35" s="59">
        <v>5400</v>
      </c>
      <c r="B35" s="60" t="s">
        <v>22</v>
      </c>
      <c r="C35" s="55"/>
      <c r="D35" s="56">
        <v>5490</v>
      </c>
      <c r="E35" s="57">
        <v>0</v>
      </c>
      <c r="F35" s="61"/>
      <c r="G35" s="28"/>
      <c r="H35" s="28"/>
      <c r="J35" s="10">
        <v>5490</v>
      </c>
      <c r="K35" s="13">
        <f>E35</f>
        <v>0</v>
      </c>
    </row>
    <row r="36" spans="1:11" ht="15" customHeight="1" x14ac:dyDescent="0.25">
      <c r="A36" s="62"/>
      <c r="B36" s="63" t="s">
        <v>23</v>
      </c>
      <c r="C36" s="64"/>
      <c r="D36" s="56"/>
      <c r="E36" s="65"/>
      <c r="F36" s="65">
        <f>SUM(K32:K35)</f>
        <v>0</v>
      </c>
      <c r="G36" s="28"/>
      <c r="H36" s="28"/>
      <c r="J36" s="12"/>
      <c r="K36" s="12"/>
    </row>
    <row r="37" spans="1:11" ht="15" customHeight="1" x14ac:dyDescent="0.25">
      <c r="A37" s="59"/>
      <c r="B37" s="60" t="s">
        <v>24</v>
      </c>
      <c r="C37" s="66"/>
      <c r="D37" s="56">
        <v>5910</v>
      </c>
      <c r="E37" s="57">
        <v>0</v>
      </c>
      <c r="F37" s="68"/>
      <c r="G37" s="28"/>
      <c r="H37" s="28"/>
      <c r="J37" s="10">
        <v>5910</v>
      </c>
      <c r="K37" s="13">
        <f>E37</f>
        <v>0</v>
      </c>
    </row>
    <row r="38" spans="1:11" ht="15" customHeight="1" x14ac:dyDescent="0.25">
      <c r="A38" s="59"/>
      <c r="B38" s="60" t="s">
        <v>25</v>
      </c>
      <c r="C38" s="55"/>
      <c r="D38" s="56">
        <v>5920</v>
      </c>
      <c r="E38" s="57">
        <v>0</v>
      </c>
      <c r="F38" s="58"/>
      <c r="G38" s="28"/>
      <c r="H38" s="28"/>
      <c r="J38" s="10">
        <v>5920</v>
      </c>
      <c r="K38" s="13">
        <f>E38</f>
        <v>0</v>
      </c>
    </row>
    <row r="39" spans="1:11" ht="15" customHeight="1" x14ac:dyDescent="0.25">
      <c r="A39" s="59" t="s">
        <v>26</v>
      </c>
      <c r="B39" s="60" t="s">
        <v>27</v>
      </c>
      <c r="C39" s="55"/>
      <c r="D39" s="56">
        <v>5930</v>
      </c>
      <c r="E39" s="57">
        <v>0</v>
      </c>
      <c r="F39" s="58"/>
      <c r="G39" s="28"/>
      <c r="H39" s="28"/>
      <c r="J39" s="10">
        <v>5930</v>
      </c>
      <c r="K39" s="11">
        <f>E39</f>
        <v>0</v>
      </c>
    </row>
    <row r="40" spans="1:11" ht="15" customHeight="1" x14ac:dyDescent="0.25">
      <c r="A40" s="59" t="s">
        <v>10</v>
      </c>
      <c r="B40" s="60" t="s">
        <v>28</v>
      </c>
      <c r="C40" s="55"/>
      <c r="D40" s="56">
        <v>5940</v>
      </c>
      <c r="E40" s="57">
        <v>0</v>
      </c>
      <c r="F40" s="58"/>
      <c r="G40" s="28"/>
      <c r="H40" s="28"/>
      <c r="J40" s="10">
        <v>5940</v>
      </c>
      <c r="K40" s="11">
        <f>E40</f>
        <v>0</v>
      </c>
    </row>
    <row r="41" spans="1:11" ht="15" customHeight="1" x14ac:dyDescent="0.25">
      <c r="A41" s="59">
        <v>5900</v>
      </c>
      <c r="B41" s="60" t="s">
        <v>134</v>
      </c>
      <c r="C41" s="55"/>
      <c r="D41" s="56">
        <v>5990</v>
      </c>
      <c r="E41" s="57">
        <v>0</v>
      </c>
      <c r="F41" s="61"/>
      <c r="G41" s="28"/>
      <c r="H41" s="28"/>
      <c r="J41" s="10">
        <v>5990</v>
      </c>
      <c r="K41" s="11">
        <f>E41</f>
        <v>0</v>
      </c>
    </row>
    <row r="42" spans="1:11" ht="15" customHeight="1" x14ac:dyDescent="0.25">
      <c r="A42" s="59"/>
      <c r="B42" s="63" t="s">
        <v>29</v>
      </c>
      <c r="C42" s="64"/>
      <c r="D42" s="56"/>
      <c r="E42" s="65"/>
      <c r="F42" s="65">
        <f>SUM(K37:K41)</f>
        <v>0</v>
      </c>
      <c r="G42" s="28"/>
      <c r="H42" s="28"/>
      <c r="J42" s="12"/>
      <c r="K42" s="12"/>
    </row>
    <row r="43" spans="1:11" ht="15" customHeight="1" x14ac:dyDescent="0.25">
      <c r="A43" s="62"/>
      <c r="B43" s="63" t="s">
        <v>30</v>
      </c>
      <c r="C43" s="64"/>
      <c r="D43" s="56"/>
      <c r="E43" s="65"/>
      <c r="F43" s="65">
        <f>SUM(F29:F42)</f>
        <v>0</v>
      </c>
      <c r="G43" s="28"/>
      <c r="H43" s="28"/>
      <c r="J43" s="12"/>
      <c r="K43" s="12"/>
    </row>
    <row r="44" spans="1:11" ht="15" customHeight="1" x14ac:dyDescent="0.25">
      <c r="A44" s="59"/>
      <c r="B44" s="60" t="s">
        <v>31</v>
      </c>
      <c r="C44" s="66"/>
      <c r="D44" s="56">
        <v>6210</v>
      </c>
      <c r="E44" s="57">
        <v>0</v>
      </c>
      <c r="F44" s="68"/>
      <c r="G44" s="28"/>
      <c r="H44" s="28"/>
      <c r="J44" s="10">
        <v>6210</v>
      </c>
      <c r="K44" s="11">
        <f t="shared" ref="K44:K63" si="2">E44</f>
        <v>0</v>
      </c>
    </row>
    <row r="45" spans="1:11" ht="15" customHeight="1" x14ac:dyDescent="0.25">
      <c r="A45" s="59"/>
      <c r="B45" s="60" t="s">
        <v>32</v>
      </c>
      <c r="C45" s="55"/>
      <c r="D45" s="56">
        <v>6250</v>
      </c>
      <c r="E45" s="57">
        <v>0</v>
      </c>
      <c r="F45" s="58"/>
      <c r="G45" s="28"/>
      <c r="H45" s="28"/>
      <c r="J45" s="10">
        <v>6250</v>
      </c>
      <c r="K45" s="11">
        <f t="shared" si="2"/>
        <v>0</v>
      </c>
    </row>
    <row r="46" spans="1:11" ht="15" customHeight="1" x14ac:dyDescent="0.25">
      <c r="A46" s="59"/>
      <c r="B46" s="60" t="s">
        <v>33</v>
      </c>
      <c r="C46" s="55"/>
      <c r="D46" s="56">
        <v>6310</v>
      </c>
      <c r="E46" s="57">
        <v>0</v>
      </c>
      <c r="F46" s="58"/>
      <c r="G46" s="28"/>
      <c r="H46" s="28"/>
      <c r="J46" s="10">
        <v>6310</v>
      </c>
      <c r="K46" s="11">
        <f t="shared" si="2"/>
        <v>0</v>
      </c>
    </row>
    <row r="47" spans="1:11" ht="15" customHeight="1" x14ac:dyDescent="0.25">
      <c r="A47" s="59"/>
      <c r="B47" s="60" t="s">
        <v>34</v>
      </c>
      <c r="C47" s="55"/>
      <c r="D47" s="56">
        <v>6311</v>
      </c>
      <c r="E47" s="57">
        <v>0</v>
      </c>
      <c r="F47" s="58"/>
      <c r="G47" s="28"/>
      <c r="H47" s="28"/>
      <c r="J47" s="10">
        <v>6311</v>
      </c>
      <c r="K47" s="11">
        <f t="shared" si="2"/>
        <v>0</v>
      </c>
    </row>
    <row r="48" spans="1:11" ht="15" customHeight="1" x14ac:dyDescent="0.25">
      <c r="A48" s="59"/>
      <c r="B48" s="60" t="s">
        <v>35</v>
      </c>
      <c r="C48" s="55"/>
      <c r="D48" s="56">
        <v>6312</v>
      </c>
      <c r="E48" s="57">
        <v>0</v>
      </c>
      <c r="F48" s="58"/>
      <c r="G48" s="28"/>
      <c r="H48" s="28"/>
      <c r="J48" s="10">
        <v>6312</v>
      </c>
      <c r="K48" s="11">
        <f t="shared" si="2"/>
        <v>0</v>
      </c>
    </row>
    <row r="49" spans="1:11" ht="15" customHeight="1" x14ac:dyDescent="0.25">
      <c r="A49" s="59" t="s">
        <v>36</v>
      </c>
      <c r="B49" s="60" t="s">
        <v>37</v>
      </c>
      <c r="C49" s="55"/>
      <c r="D49" s="56">
        <v>6320</v>
      </c>
      <c r="E49" s="57">
        <v>0</v>
      </c>
      <c r="F49" s="58"/>
      <c r="G49" s="28"/>
      <c r="H49" s="28"/>
      <c r="J49" s="10">
        <v>6320</v>
      </c>
      <c r="K49" s="11">
        <f t="shared" si="2"/>
        <v>0</v>
      </c>
    </row>
    <row r="50" spans="1:11" ht="15" customHeight="1" x14ac:dyDescent="0.25">
      <c r="A50" s="59" t="s">
        <v>38</v>
      </c>
      <c r="B50" s="60" t="s">
        <v>39</v>
      </c>
      <c r="C50" s="55"/>
      <c r="D50" s="56">
        <v>6330</v>
      </c>
      <c r="E50" s="57">
        <v>0</v>
      </c>
      <c r="F50" s="58"/>
      <c r="G50" s="28"/>
      <c r="H50" s="28"/>
      <c r="J50" s="10">
        <v>6330</v>
      </c>
      <c r="K50" s="11">
        <f t="shared" si="2"/>
        <v>0</v>
      </c>
    </row>
    <row r="51" spans="1:11" ht="15" customHeight="1" x14ac:dyDescent="0.25">
      <c r="A51" s="59" t="s">
        <v>40</v>
      </c>
      <c r="B51" s="60" t="s">
        <v>41</v>
      </c>
      <c r="C51" s="55"/>
      <c r="D51" s="56">
        <v>6331</v>
      </c>
      <c r="E51" s="57">
        <v>0</v>
      </c>
      <c r="F51" s="58"/>
      <c r="G51" s="28"/>
      <c r="H51" s="28"/>
      <c r="J51" s="10">
        <v>6331</v>
      </c>
      <c r="K51" s="11">
        <f t="shared" si="2"/>
        <v>0</v>
      </c>
    </row>
    <row r="52" spans="1:11" ht="15" customHeight="1" x14ac:dyDescent="0.25">
      <c r="A52" s="59"/>
      <c r="B52" s="60" t="s">
        <v>42</v>
      </c>
      <c r="C52" s="55"/>
      <c r="D52" s="56">
        <v>6340</v>
      </c>
      <c r="E52" s="57">
        <v>0</v>
      </c>
      <c r="F52" s="58"/>
      <c r="G52" s="28"/>
      <c r="H52" s="28"/>
      <c r="J52" s="10">
        <v>6340</v>
      </c>
      <c r="K52" s="11">
        <f t="shared" si="2"/>
        <v>0</v>
      </c>
    </row>
    <row r="53" spans="1:11" ht="15" customHeight="1" x14ac:dyDescent="0.25">
      <c r="A53" s="59"/>
      <c r="B53" s="60" t="s">
        <v>43</v>
      </c>
      <c r="C53" s="55"/>
      <c r="D53" s="56">
        <v>6350</v>
      </c>
      <c r="E53" s="57">
        <v>0</v>
      </c>
      <c r="F53" s="58"/>
      <c r="G53" s="28"/>
      <c r="H53" s="28"/>
      <c r="J53" s="10">
        <v>6350</v>
      </c>
      <c r="K53" s="11">
        <f t="shared" si="2"/>
        <v>0</v>
      </c>
    </row>
    <row r="54" spans="1:11" ht="15" customHeight="1" x14ac:dyDescent="0.25">
      <c r="A54" s="59"/>
      <c r="B54" s="60" t="s">
        <v>44</v>
      </c>
      <c r="C54" s="55"/>
      <c r="D54" s="56">
        <v>6351</v>
      </c>
      <c r="E54" s="57">
        <v>0</v>
      </c>
      <c r="F54" s="58"/>
      <c r="G54" s="28"/>
      <c r="H54" s="28"/>
      <c r="J54" s="10">
        <v>6351</v>
      </c>
      <c r="K54" s="11">
        <f t="shared" si="2"/>
        <v>0</v>
      </c>
    </row>
    <row r="55" spans="1:11" ht="15" customHeight="1" x14ac:dyDescent="0.25">
      <c r="A55" s="59"/>
      <c r="B55" s="60" t="s">
        <v>45</v>
      </c>
      <c r="C55" s="55"/>
      <c r="D55" s="56">
        <v>6360</v>
      </c>
      <c r="E55" s="57">
        <v>0</v>
      </c>
      <c r="F55" s="58"/>
      <c r="G55" s="28"/>
      <c r="H55" s="28"/>
      <c r="J55" s="10">
        <v>6360</v>
      </c>
      <c r="K55" s="11">
        <f t="shared" si="2"/>
        <v>0</v>
      </c>
    </row>
    <row r="56" spans="1:11" ht="15" customHeight="1" x14ac:dyDescent="0.25">
      <c r="A56" s="59"/>
      <c r="B56" s="60" t="s">
        <v>46</v>
      </c>
      <c r="C56" s="55"/>
      <c r="D56" s="56">
        <v>6370</v>
      </c>
      <c r="E56" s="57">
        <v>0</v>
      </c>
      <c r="F56" s="58"/>
      <c r="G56" s="28"/>
      <c r="H56" s="28"/>
      <c r="J56" s="10">
        <v>6370</v>
      </c>
      <c r="K56" s="11">
        <f t="shared" si="2"/>
        <v>0</v>
      </c>
    </row>
    <row r="57" spans="1:11" ht="15" customHeight="1" x14ac:dyDescent="0.25">
      <c r="A57" s="59"/>
      <c r="B57" s="60" t="s">
        <v>135</v>
      </c>
      <c r="C57" s="55"/>
      <c r="D57" s="56">
        <v>6390</v>
      </c>
      <c r="E57" s="57">
        <v>0</v>
      </c>
      <c r="F57" s="61"/>
      <c r="G57" s="28"/>
      <c r="H57" s="28"/>
      <c r="J57" s="10">
        <v>6390</v>
      </c>
      <c r="K57" s="11">
        <f t="shared" si="2"/>
        <v>0</v>
      </c>
    </row>
    <row r="58" spans="1:11" ht="15" customHeight="1" x14ac:dyDescent="0.25">
      <c r="A58" s="62"/>
      <c r="B58" s="63" t="s">
        <v>47</v>
      </c>
      <c r="C58" s="64"/>
      <c r="D58" s="56"/>
      <c r="E58" s="65"/>
      <c r="F58" s="65">
        <f>SUM(K44:K57)</f>
        <v>0</v>
      </c>
      <c r="G58" s="28"/>
      <c r="H58" s="28"/>
      <c r="J58" s="12"/>
      <c r="K58" s="12"/>
    </row>
    <row r="59" spans="1:11" ht="15" customHeight="1" x14ac:dyDescent="0.25">
      <c r="A59" s="59"/>
      <c r="B59" s="60" t="s">
        <v>48</v>
      </c>
      <c r="C59" s="66"/>
      <c r="D59" s="56">
        <v>6420</v>
      </c>
      <c r="E59" s="57">
        <v>0</v>
      </c>
      <c r="F59" s="68"/>
      <c r="G59" s="28"/>
      <c r="H59" s="28"/>
      <c r="J59" s="10">
        <v>6420</v>
      </c>
      <c r="K59" s="11">
        <f t="shared" si="2"/>
        <v>0</v>
      </c>
    </row>
    <row r="60" spans="1:11" ht="15" customHeight="1" x14ac:dyDescent="0.25">
      <c r="A60" s="59" t="s">
        <v>49</v>
      </c>
      <c r="B60" s="60" t="s">
        <v>50</v>
      </c>
      <c r="C60" s="55"/>
      <c r="D60" s="56">
        <v>6450</v>
      </c>
      <c r="E60" s="57">
        <v>0</v>
      </c>
      <c r="F60" s="58"/>
      <c r="G60" s="28"/>
      <c r="H60" s="28"/>
      <c r="J60" s="10">
        <v>6450</v>
      </c>
      <c r="K60" s="11">
        <f t="shared" si="2"/>
        <v>0</v>
      </c>
    </row>
    <row r="61" spans="1:11" ht="15" customHeight="1" x14ac:dyDescent="0.25">
      <c r="A61" s="59" t="s">
        <v>51</v>
      </c>
      <c r="B61" s="60" t="s">
        <v>52</v>
      </c>
      <c r="C61" s="55"/>
      <c r="D61" s="56">
        <v>6451</v>
      </c>
      <c r="E61" s="57">
        <v>0</v>
      </c>
      <c r="F61" s="58"/>
      <c r="G61" s="28"/>
      <c r="H61" s="28"/>
      <c r="J61" s="10">
        <v>6451</v>
      </c>
      <c r="K61" s="11">
        <f t="shared" si="2"/>
        <v>0</v>
      </c>
    </row>
    <row r="62" spans="1:11" ht="15" customHeight="1" x14ac:dyDescent="0.25">
      <c r="A62" s="59">
        <v>6400</v>
      </c>
      <c r="B62" s="60" t="s">
        <v>53</v>
      </c>
      <c r="C62" s="55"/>
      <c r="D62" s="56">
        <v>6452</v>
      </c>
      <c r="E62" s="57">
        <v>0</v>
      </c>
      <c r="F62" s="58"/>
      <c r="G62" s="28"/>
      <c r="H62" s="28"/>
      <c r="J62" s="10">
        <v>6452</v>
      </c>
      <c r="K62" s="11">
        <f t="shared" si="2"/>
        <v>0</v>
      </c>
    </row>
    <row r="63" spans="1:11" ht="15" customHeight="1" x14ac:dyDescent="0.25">
      <c r="A63" s="59"/>
      <c r="B63" s="60" t="s">
        <v>54</v>
      </c>
      <c r="C63" s="55"/>
      <c r="D63" s="56">
        <v>6453</v>
      </c>
      <c r="E63" s="57">
        <v>0</v>
      </c>
      <c r="F63" s="61"/>
      <c r="G63" s="28"/>
      <c r="H63" s="28"/>
      <c r="J63" s="10">
        <v>6453</v>
      </c>
      <c r="K63" s="11">
        <f t="shared" si="2"/>
        <v>0</v>
      </c>
    </row>
    <row r="64" spans="1:11" ht="15" customHeight="1" x14ac:dyDescent="0.25">
      <c r="A64" s="62"/>
      <c r="B64" s="63" t="s">
        <v>55</v>
      </c>
      <c r="C64" s="64"/>
      <c r="D64" s="56"/>
      <c r="E64" s="65"/>
      <c r="F64" s="65">
        <f>SUM(K59:K63)</f>
        <v>0</v>
      </c>
      <c r="G64" s="28"/>
      <c r="H64" s="28"/>
    </row>
    <row r="65" spans="1:11" ht="7.9" customHeight="1" x14ac:dyDescent="0.25">
      <c r="A65" s="79"/>
      <c r="B65" s="80"/>
      <c r="C65" s="80"/>
      <c r="D65" s="27"/>
      <c r="E65" s="81"/>
      <c r="F65" s="81"/>
      <c r="G65" s="28"/>
      <c r="H65" s="28"/>
    </row>
    <row r="66" spans="1:11" ht="10.15" customHeight="1" x14ac:dyDescent="0.25">
      <c r="A66" s="82"/>
      <c r="B66" s="80"/>
      <c r="C66" s="80"/>
      <c r="D66" s="27"/>
      <c r="E66" s="30"/>
      <c r="F66" s="83"/>
      <c r="G66" s="28"/>
      <c r="H66" s="28"/>
    </row>
    <row r="67" spans="1:11" ht="15" customHeight="1" x14ac:dyDescent="0.25">
      <c r="A67" s="84"/>
      <c r="B67" s="54" t="s">
        <v>56</v>
      </c>
      <c r="C67" s="66"/>
      <c r="D67" s="85">
        <v>6510</v>
      </c>
      <c r="E67" s="57">
        <v>0</v>
      </c>
      <c r="F67" s="68"/>
      <c r="G67" s="28"/>
      <c r="H67" s="28"/>
      <c r="J67" s="10">
        <v>6510</v>
      </c>
      <c r="K67" s="11">
        <f t="shared" ref="K67:K104" si="3">E67</f>
        <v>0</v>
      </c>
    </row>
    <row r="68" spans="1:11" ht="15" customHeight="1" x14ac:dyDescent="0.25">
      <c r="A68" s="59"/>
      <c r="B68" s="60" t="s">
        <v>57</v>
      </c>
      <c r="C68" s="55"/>
      <c r="D68" s="56">
        <v>6515</v>
      </c>
      <c r="E68" s="57">
        <v>0</v>
      </c>
      <c r="F68" s="58"/>
      <c r="G68" s="28"/>
      <c r="H68" s="28"/>
      <c r="J68" s="10">
        <v>6515</v>
      </c>
      <c r="K68" s="11">
        <f t="shared" si="3"/>
        <v>0</v>
      </c>
    </row>
    <row r="69" spans="1:11" ht="15" customHeight="1" x14ac:dyDescent="0.25">
      <c r="A69" s="59"/>
      <c r="B69" s="60" t="s">
        <v>58</v>
      </c>
      <c r="C69" s="55"/>
      <c r="D69" s="56">
        <v>6517</v>
      </c>
      <c r="E69" s="57">
        <v>0</v>
      </c>
      <c r="F69" s="58"/>
      <c r="G69" s="28"/>
      <c r="H69" s="28"/>
      <c r="J69" s="10">
        <v>6517</v>
      </c>
      <c r="K69" s="11">
        <f t="shared" si="3"/>
        <v>0</v>
      </c>
    </row>
    <row r="70" spans="1:11" ht="15" customHeight="1" x14ac:dyDescent="0.25">
      <c r="A70" s="59"/>
      <c r="B70" s="60" t="s">
        <v>59</v>
      </c>
      <c r="C70" s="55"/>
      <c r="D70" s="56">
        <v>6519</v>
      </c>
      <c r="E70" s="57">
        <v>0</v>
      </c>
      <c r="F70" s="58"/>
      <c r="G70" s="28"/>
      <c r="H70" s="28"/>
      <c r="J70" s="10">
        <v>6519</v>
      </c>
      <c r="K70" s="11">
        <f t="shared" si="3"/>
        <v>0</v>
      </c>
    </row>
    <row r="71" spans="1:11" ht="15" customHeight="1" x14ac:dyDescent="0.25">
      <c r="A71" s="59"/>
      <c r="B71" s="60" t="s">
        <v>60</v>
      </c>
      <c r="C71" s="55"/>
      <c r="D71" s="56">
        <v>6520</v>
      </c>
      <c r="E71" s="57">
        <v>0</v>
      </c>
      <c r="F71" s="58"/>
      <c r="G71" s="28"/>
      <c r="H71" s="28"/>
      <c r="J71" s="10">
        <v>6520</v>
      </c>
      <c r="K71" s="11">
        <f t="shared" si="3"/>
        <v>0</v>
      </c>
    </row>
    <row r="72" spans="1:11" ht="15" customHeight="1" x14ac:dyDescent="0.25">
      <c r="A72" s="59" t="s">
        <v>61</v>
      </c>
      <c r="B72" s="60" t="s">
        <v>62</v>
      </c>
      <c r="C72" s="55"/>
      <c r="D72" s="56">
        <v>6525</v>
      </c>
      <c r="E72" s="57">
        <v>0</v>
      </c>
      <c r="F72" s="58"/>
      <c r="G72" s="28"/>
      <c r="H72" s="28"/>
      <c r="J72" s="10">
        <v>6525</v>
      </c>
      <c r="K72" s="11">
        <f t="shared" si="3"/>
        <v>0</v>
      </c>
    </row>
    <row r="73" spans="1:11" ht="15" customHeight="1" x14ac:dyDescent="0.25">
      <c r="A73" s="59" t="s">
        <v>63</v>
      </c>
      <c r="B73" s="60" t="s">
        <v>64</v>
      </c>
      <c r="C73" s="55"/>
      <c r="D73" s="56">
        <v>6530</v>
      </c>
      <c r="E73" s="57">
        <v>0</v>
      </c>
      <c r="F73" s="58"/>
      <c r="G73" s="28"/>
      <c r="H73" s="28"/>
      <c r="J73" s="10">
        <v>6530</v>
      </c>
      <c r="K73" s="11">
        <f t="shared" si="3"/>
        <v>0</v>
      </c>
    </row>
    <row r="74" spans="1:11" ht="15" customHeight="1" x14ac:dyDescent="0.25">
      <c r="A74" s="59" t="s">
        <v>38</v>
      </c>
      <c r="B74" s="60" t="s">
        <v>65</v>
      </c>
      <c r="C74" s="55"/>
      <c r="D74" s="56">
        <v>6535</v>
      </c>
      <c r="E74" s="57">
        <v>0</v>
      </c>
      <c r="F74" s="58"/>
      <c r="G74" s="28"/>
      <c r="H74" s="28"/>
      <c r="J74" s="10">
        <v>6535</v>
      </c>
      <c r="K74" s="11">
        <f t="shared" si="3"/>
        <v>0</v>
      </c>
    </row>
    <row r="75" spans="1:11" ht="15" customHeight="1" x14ac:dyDescent="0.25">
      <c r="A75" s="59">
        <v>6500</v>
      </c>
      <c r="B75" s="60" t="s">
        <v>66</v>
      </c>
      <c r="C75" s="55"/>
      <c r="D75" s="56">
        <v>6536</v>
      </c>
      <c r="E75" s="57">
        <v>0</v>
      </c>
      <c r="F75" s="58"/>
      <c r="G75" s="28"/>
      <c r="H75" s="28"/>
      <c r="J75" s="10">
        <v>6536</v>
      </c>
      <c r="K75" s="11">
        <f t="shared" si="3"/>
        <v>0</v>
      </c>
    </row>
    <row r="76" spans="1:11" ht="15" customHeight="1" x14ac:dyDescent="0.25">
      <c r="A76" s="86"/>
      <c r="B76" s="60" t="s">
        <v>67</v>
      </c>
      <c r="C76" s="55"/>
      <c r="D76" s="56">
        <v>6537</v>
      </c>
      <c r="E76" s="57">
        <v>0</v>
      </c>
      <c r="F76" s="58"/>
      <c r="G76" s="28"/>
      <c r="H76" s="28"/>
      <c r="J76" s="10">
        <v>6537</v>
      </c>
      <c r="K76" s="11">
        <f t="shared" si="3"/>
        <v>0</v>
      </c>
    </row>
    <row r="77" spans="1:11" ht="15" customHeight="1" x14ac:dyDescent="0.25">
      <c r="A77" s="86"/>
      <c r="B77" s="60" t="s">
        <v>68</v>
      </c>
      <c r="C77" s="55"/>
      <c r="D77" s="56">
        <v>6540</v>
      </c>
      <c r="E77" s="57">
        <v>0</v>
      </c>
      <c r="F77" s="58"/>
      <c r="G77" s="28"/>
      <c r="H77" s="28"/>
      <c r="J77" s="10">
        <v>6540</v>
      </c>
      <c r="K77" s="11">
        <f t="shared" si="3"/>
        <v>0</v>
      </c>
    </row>
    <row r="78" spans="1:11" ht="15" customHeight="1" x14ac:dyDescent="0.25">
      <c r="A78" s="86"/>
      <c r="B78" s="60" t="s">
        <v>69</v>
      </c>
      <c r="C78" s="55"/>
      <c r="D78" s="56">
        <v>6541</v>
      </c>
      <c r="E78" s="57">
        <v>0</v>
      </c>
      <c r="F78" s="58"/>
      <c r="G78" s="28"/>
      <c r="H78" s="28"/>
      <c r="J78" s="10">
        <v>6541</v>
      </c>
      <c r="K78" s="11">
        <f t="shared" si="3"/>
        <v>0</v>
      </c>
    </row>
    <row r="79" spans="1:11" ht="15" customHeight="1" x14ac:dyDescent="0.25">
      <c r="A79" s="86"/>
      <c r="B79" s="60" t="s">
        <v>70</v>
      </c>
      <c r="C79" s="55"/>
      <c r="D79" s="56">
        <v>6542</v>
      </c>
      <c r="E79" s="57">
        <v>0</v>
      </c>
      <c r="F79" s="58"/>
      <c r="G79" s="28"/>
      <c r="H79" s="28"/>
      <c r="J79" s="10">
        <v>6542</v>
      </c>
      <c r="K79" s="11">
        <f t="shared" si="3"/>
        <v>0</v>
      </c>
    </row>
    <row r="80" spans="1:11" ht="15" customHeight="1" x14ac:dyDescent="0.25">
      <c r="A80" s="59"/>
      <c r="B80" s="60" t="s">
        <v>71</v>
      </c>
      <c r="C80" s="55"/>
      <c r="D80" s="56">
        <v>6545</v>
      </c>
      <c r="E80" s="57">
        <v>0</v>
      </c>
      <c r="F80" s="58"/>
      <c r="G80" s="28"/>
      <c r="H80" s="28"/>
      <c r="J80" s="10">
        <v>6545</v>
      </c>
      <c r="K80" s="11">
        <f t="shared" si="3"/>
        <v>0</v>
      </c>
    </row>
    <row r="81" spans="1:11" ht="15" customHeight="1" x14ac:dyDescent="0.25">
      <c r="A81" s="59"/>
      <c r="B81" s="60" t="s">
        <v>72</v>
      </c>
      <c r="C81" s="55"/>
      <c r="D81" s="56">
        <v>6546</v>
      </c>
      <c r="E81" s="57">
        <v>0</v>
      </c>
      <c r="F81" s="58"/>
      <c r="G81" s="28"/>
      <c r="H81" s="28"/>
      <c r="J81" s="10">
        <v>6546</v>
      </c>
      <c r="K81" s="11">
        <f t="shared" si="3"/>
        <v>0</v>
      </c>
    </row>
    <row r="82" spans="1:11" ht="15" customHeight="1" x14ac:dyDescent="0.25">
      <c r="A82" s="59"/>
      <c r="B82" s="60" t="s">
        <v>73</v>
      </c>
      <c r="C82" s="55"/>
      <c r="D82" s="56">
        <v>6547</v>
      </c>
      <c r="E82" s="57">
        <v>0</v>
      </c>
      <c r="F82" s="58"/>
      <c r="G82" s="28"/>
      <c r="H82" s="28"/>
      <c r="J82" s="10">
        <v>6547</v>
      </c>
      <c r="K82" s="11">
        <f t="shared" si="3"/>
        <v>0</v>
      </c>
    </row>
    <row r="83" spans="1:11" ht="15" customHeight="1" x14ac:dyDescent="0.25">
      <c r="A83" s="86"/>
      <c r="B83" s="60" t="s">
        <v>74</v>
      </c>
      <c r="C83" s="55"/>
      <c r="D83" s="56">
        <v>6548</v>
      </c>
      <c r="E83" s="57">
        <v>0</v>
      </c>
      <c r="F83" s="58"/>
      <c r="G83" s="28"/>
      <c r="H83" s="28"/>
      <c r="J83" s="10">
        <v>6548</v>
      </c>
      <c r="K83" s="11">
        <f t="shared" si="3"/>
        <v>0</v>
      </c>
    </row>
    <row r="84" spans="1:11" ht="15" customHeight="1" x14ac:dyDescent="0.25">
      <c r="A84" s="86"/>
      <c r="B84" s="60" t="s">
        <v>75</v>
      </c>
      <c r="C84" s="55"/>
      <c r="D84" s="56">
        <v>6560</v>
      </c>
      <c r="E84" s="57">
        <v>0</v>
      </c>
      <c r="F84" s="58"/>
      <c r="G84" s="28"/>
      <c r="H84" s="28"/>
      <c r="J84" s="10">
        <v>6560</v>
      </c>
      <c r="K84" s="11">
        <f t="shared" si="3"/>
        <v>0</v>
      </c>
    </row>
    <row r="85" spans="1:11" ht="15" customHeight="1" x14ac:dyDescent="0.25">
      <c r="A85" s="86"/>
      <c r="B85" s="60" t="s">
        <v>76</v>
      </c>
      <c r="C85" s="55"/>
      <c r="D85" s="56">
        <v>6561</v>
      </c>
      <c r="E85" s="57">
        <v>0</v>
      </c>
      <c r="F85" s="58"/>
      <c r="G85" s="28"/>
      <c r="H85" s="28"/>
      <c r="J85" s="10">
        <v>6561</v>
      </c>
      <c r="K85" s="11">
        <f t="shared" si="3"/>
        <v>0</v>
      </c>
    </row>
    <row r="86" spans="1:11" ht="15" customHeight="1" x14ac:dyDescent="0.25">
      <c r="A86" s="86"/>
      <c r="B86" s="60" t="s">
        <v>148</v>
      </c>
      <c r="C86" s="55"/>
      <c r="D86" s="56">
        <v>6570</v>
      </c>
      <c r="E86" s="57">
        <v>0</v>
      </c>
      <c r="F86" s="58"/>
      <c r="G86" s="28"/>
      <c r="H86" s="28"/>
      <c r="J86" s="10">
        <v>6570</v>
      </c>
      <c r="K86" s="11">
        <f t="shared" si="3"/>
        <v>0</v>
      </c>
    </row>
    <row r="87" spans="1:11" ht="15" customHeight="1" x14ac:dyDescent="0.25">
      <c r="A87" s="86"/>
      <c r="B87" s="60" t="s">
        <v>77</v>
      </c>
      <c r="C87" s="55"/>
      <c r="D87" s="56">
        <v>6590</v>
      </c>
      <c r="E87" s="57">
        <v>0</v>
      </c>
      <c r="F87" s="61"/>
      <c r="G87" s="28"/>
      <c r="H87" s="28"/>
      <c r="J87" s="10">
        <v>6590</v>
      </c>
      <c r="K87" s="11">
        <f t="shared" si="3"/>
        <v>0</v>
      </c>
    </row>
    <row r="88" spans="1:11" ht="15" customHeight="1" x14ac:dyDescent="0.25">
      <c r="A88" s="62"/>
      <c r="B88" s="63" t="s">
        <v>78</v>
      </c>
      <c r="C88" s="77"/>
      <c r="D88" s="56"/>
      <c r="E88" s="71"/>
      <c r="F88" s="65">
        <f>SUM(E66:E87)</f>
        <v>0</v>
      </c>
      <c r="G88" s="28"/>
      <c r="H88" s="28"/>
      <c r="J88" s="12"/>
      <c r="K88" s="12"/>
    </row>
    <row r="89" spans="1:11" ht="15" customHeight="1" x14ac:dyDescent="0.25">
      <c r="A89" s="59"/>
      <c r="B89" s="60" t="s">
        <v>79</v>
      </c>
      <c r="C89" s="55"/>
      <c r="D89" s="56">
        <v>6710</v>
      </c>
      <c r="E89" s="57">
        <v>0</v>
      </c>
      <c r="F89" s="68"/>
      <c r="G89" s="28"/>
      <c r="H89" s="28"/>
      <c r="J89" s="10">
        <v>6710</v>
      </c>
      <c r="K89" s="11">
        <f t="shared" si="3"/>
        <v>0</v>
      </c>
    </row>
    <row r="90" spans="1:11" ht="15" customHeight="1" x14ac:dyDescent="0.25">
      <c r="A90" s="59"/>
      <c r="B90" s="60" t="s">
        <v>80</v>
      </c>
      <c r="C90" s="66"/>
      <c r="D90" s="56">
        <v>6711</v>
      </c>
      <c r="E90" s="57">
        <v>0</v>
      </c>
      <c r="F90" s="58"/>
      <c r="G90" s="28"/>
      <c r="H90" s="28"/>
      <c r="J90" s="10">
        <v>6711</v>
      </c>
      <c r="K90" s="11">
        <f t="shared" si="3"/>
        <v>0</v>
      </c>
    </row>
    <row r="91" spans="1:11" ht="15" customHeight="1" x14ac:dyDescent="0.25">
      <c r="A91" s="59"/>
      <c r="B91" s="60" t="s">
        <v>81</v>
      </c>
      <c r="C91" s="55"/>
      <c r="D91" s="56">
        <v>6719</v>
      </c>
      <c r="E91" s="57">
        <v>0</v>
      </c>
      <c r="F91" s="58"/>
      <c r="G91" s="28"/>
      <c r="H91" s="28"/>
      <c r="J91" s="10">
        <v>6719</v>
      </c>
      <c r="K91" s="11">
        <f t="shared" si="3"/>
        <v>0</v>
      </c>
    </row>
    <row r="92" spans="1:11" ht="15" customHeight="1" x14ac:dyDescent="0.25">
      <c r="A92" s="59" t="s">
        <v>82</v>
      </c>
      <c r="B92" s="60" t="s">
        <v>83</v>
      </c>
      <c r="C92" s="55"/>
      <c r="D92" s="56">
        <v>6720</v>
      </c>
      <c r="E92" s="57">
        <v>0</v>
      </c>
      <c r="F92" s="58"/>
      <c r="G92" s="28"/>
      <c r="H92" s="28"/>
      <c r="J92" s="10">
        <v>6720</v>
      </c>
      <c r="K92" s="11">
        <f t="shared" si="3"/>
        <v>0</v>
      </c>
    </row>
    <row r="93" spans="1:11" ht="15" customHeight="1" x14ac:dyDescent="0.25">
      <c r="A93" s="59" t="s">
        <v>84</v>
      </c>
      <c r="B93" s="60" t="s">
        <v>85</v>
      </c>
      <c r="C93" s="55"/>
      <c r="D93" s="56">
        <v>6721</v>
      </c>
      <c r="E93" s="57">
        <v>0</v>
      </c>
      <c r="F93" s="58"/>
      <c r="G93" s="28"/>
      <c r="H93" s="28"/>
      <c r="J93" s="10">
        <v>6721</v>
      </c>
      <c r="K93" s="11">
        <f t="shared" si="3"/>
        <v>0</v>
      </c>
    </row>
    <row r="94" spans="1:11" ht="15" customHeight="1" x14ac:dyDescent="0.25">
      <c r="A94" s="59" t="s">
        <v>86</v>
      </c>
      <c r="B94" s="60" t="s">
        <v>87</v>
      </c>
      <c r="C94" s="55"/>
      <c r="D94" s="56">
        <v>6722</v>
      </c>
      <c r="E94" s="57">
        <v>0</v>
      </c>
      <c r="F94" s="58"/>
      <c r="G94" s="28"/>
      <c r="H94" s="28"/>
      <c r="J94" s="10">
        <v>6722</v>
      </c>
      <c r="K94" s="11">
        <f t="shared" si="3"/>
        <v>0</v>
      </c>
    </row>
    <row r="95" spans="1:11" ht="15" customHeight="1" x14ac:dyDescent="0.25">
      <c r="A95" s="59">
        <v>6700</v>
      </c>
      <c r="B95" s="60" t="s">
        <v>88</v>
      </c>
      <c r="C95" s="55"/>
      <c r="D95" s="56">
        <v>6723</v>
      </c>
      <c r="E95" s="57">
        <v>0</v>
      </c>
      <c r="F95" s="58"/>
      <c r="G95" s="28"/>
      <c r="H95" s="28"/>
      <c r="J95" s="10">
        <v>6723</v>
      </c>
      <c r="K95" s="11">
        <f t="shared" si="3"/>
        <v>0</v>
      </c>
    </row>
    <row r="96" spans="1:11" ht="15" customHeight="1" x14ac:dyDescent="0.25">
      <c r="A96" s="59"/>
      <c r="B96" s="60" t="s">
        <v>136</v>
      </c>
      <c r="C96" s="55"/>
      <c r="D96" s="56">
        <v>6729</v>
      </c>
      <c r="E96" s="57">
        <v>0</v>
      </c>
      <c r="F96" s="61"/>
      <c r="G96" s="28"/>
      <c r="H96" s="28"/>
      <c r="J96" s="10">
        <v>6729</v>
      </c>
      <c r="K96" s="11">
        <f t="shared" si="3"/>
        <v>0</v>
      </c>
    </row>
    <row r="97" spans="1:11" ht="15" customHeight="1" x14ac:dyDescent="0.25">
      <c r="A97" s="62"/>
      <c r="B97" s="63" t="s">
        <v>89</v>
      </c>
      <c r="C97" s="77"/>
      <c r="D97" s="56"/>
      <c r="E97" s="71"/>
      <c r="F97" s="65">
        <f>SUM(K89:K96)</f>
        <v>0</v>
      </c>
      <c r="G97" s="28"/>
      <c r="H97" s="28"/>
      <c r="J97" s="12"/>
      <c r="K97" s="12"/>
    </row>
    <row r="98" spans="1:11" ht="15" customHeight="1" x14ac:dyDescent="0.25">
      <c r="A98" s="59"/>
      <c r="B98" s="60" t="s">
        <v>90</v>
      </c>
      <c r="C98" s="55"/>
      <c r="D98" s="56">
        <v>6810</v>
      </c>
      <c r="E98" s="57">
        <v>0</v>
      </c>
      <c r="F98" s="68"/>
      <c r="G98" s="28"/>
      <c r="H98" s="28"/>
      <c r="J98" s="10">
        <v>6810</v>
      </c>
      <c r="K98" s="11">
        <f t="shared" si="3"/>
        <v>0</v>
      </c>
    </row>
    <row r="99" spans="1:11" ht="15" customHeight="1" x14ac:dyDescent="0.25">
      <c r="A99" s="59"/>
      <c r="B99" s="60" t="s">
        <v>143</v>
      </c>
      <c r="C99" s="55"/>
      <c r="D99" s="56">
        <v>6820</v>
      </c>
      <c r="E99" s="57">
        <v>0</v>
      </c>
      <c r="F99" s="58"/>
      <c r="G99" s="28"/>
      <c r="H99" s="28"/>
      <c r="J99" s="10">
        <v>6820</v>
      </c>
      <c r="K99" s="11">
        <f t="shared" si="3"/>
        <v>0</v>
      </c>
    </row>
    <row r="100" spans="1:11" ht="15" customHeight="1" x14ac:dyDescent="0.25">
      <c r="A100" s="59"/>
      <c r="B100" s="87" t="s">
        <v>114</v>
      </c>
      <c r="C100" s="88"/>
      <c r="D100" s="89">
        <v>6825</v>
      </c>
      <c r="E100" s="90">
        <v>0</v>
      </c>
      <c r="F100" s="58"/>
      <c r="G100" s="28"/>
      <c r="H100" s="28"/>
      <c r="J100" s="10">
        <v>6825</v>
      </c>
      <c r="K100" s="11">
        <f t="shared" si="3"/>
        <v>0</v>
      </c>
    </row>
    <row r="101" spans="1:11" ht="15" customHeight="1" x14ac:dyDescent="0.25">
      <c r="A101" s="59" t="s">
        <v>19</v>
      </c>
      <c r="B101" s="60" t="s">
        <v>91</v>
      </c>
      <c r="C101" s="55"/>
      <c r="D101" s="56">
        <v>6830</v>
      </c>
      <c r="E101" s="57">
        <v>0</v>
      </c>
      <c r="F101" s="58"/>
      <c r="G101" s="28"/>
      <c r="H101" s="28"/>
      <c r="J101" s="10">
        <v>6830</v>
      </c>
      <c r="K101" s="11">
        <f t="shared" si="3"/>
        <v>0</v>
      </c>
    </row>
    <row r="102" spans="1:11" ht="15" customHeight="1" x14ac:dyDescent="0.25">
      <c r="A102" s="59" t="s">
        <v>38</v>
      </c>
      <c r="B102" s="60" t="s">
        <v>92</v>
      </c>
      <c r="C102" s="55"/>
      <c r="D102" s="56">
        <v>6840</v>
      </c>
      <c r="E102" s="57">
        <v>0</v>
      </c>
      <c r="F102" s="58"/>
      <c r="G102" s="28"/>
      <c r="H102" s="28"/>
      <c r="J102" s="10">
        <v>6840</v>
      </c>
      <c r="K102" s="11">
        <f t="shared" si="3"/>
        <v>0</v>
      </c>
    </row>
    <row r="103" spans="1:11" ht="15" customHeight="1" x14ac:dyDescent="0.25">
      <c r="A103" s="59">
        <v>6800</v>
      </c>
      <c r="B103" s="60" t="s">
        <v>93</v>
      </c>
      <c r="C103" s="55"/>
      <c r="D103" s="56">
        <v>6850</v>
      </c>
      <c r="E103" s="57">
        <v>0</v>
      </c>
      <c r="F103" s="58"/>
      <c r="G103" s="28"/>
      <c r="H103" s="28"/>
      <c r="J103" s="10">
        <v>6850</v>
      </c>
      <c r="K103" s="11">
        <f t="shared" si="3"/>
        <v>0</v>
      </c>
    </row>
    <row r="104" spans="1:11" ht="15" customHeight="1" x14ac:dyDescent="0.25">
      <c r="A104" s="59"/>
      <c r="B104" s="60" t="s">
        <v>94</v>
      </c>
      <c r="C104" s="55"/>
      <c r="D104" s="56">
        <v>6890</v>
      </c>
      <c r="E104" s="57">
        <v>0</v>
      </c>
      <c r="F104" s="61"/>
      <c r="G104" s="28"/>
      <c r="H104" s="28"/>
      <c r="J104" s="10">
        <v>6890</v>
      </c>
      <c r="K104" s="11">
        <f t="shared" si="3"/>
        <v>0</v>
      </c>
    </row>
    <row r="105" spans="1:11" ht="15" customHeight="1" x14ac:dyDescent="0.25">
      <c r="A105" s="62"/>
      <c r="B105" s="63" t="s">
        <v>95</v>
      </c>
      <c r="C105" s="77"/>
      <c r="D105" s="56"/>
      <c r="E105" s="71"/>
      <c r="F105" s="65">
        <f>SUM(K98:K104)</f>
        <v>0</v>
      </c>
      <c r="G105" s="28"/>
      <c r="H105" s="28"/>
      <c r="J105" s="12"/>
      <c r="K105" s="12"/>
    </row>
    <row r="106" spans="1:11" ht="15" customHeight="1" x14ac:dyDescent="0.25">
      <c r="A106" s="59" t="s">
        <v>97</v>
      </c>
      <c r="B106" s="63" t="s">
        <v>137</v>
      </c>
      <c r="C106" s="77"/>
      <c r="D106" s="56">
        <v>6900</v>
      </c>
      <c r="E106" s="57">
        <v>0</v>
      </c>
      <c r="F106" s="70">
        <f>K106</f>
        <v>0</v>
      </c>
      <c r="G106" s="28"/>
      <c r="H106" s="28"/>
      <c r="J106" s="10">
        <v>6900</v>
      </c>
      <c r="K106" s="13">
        <f>E106</f>
        <v>0</v>
      </c>
    </row>
    <row r="107" spans="1:11" ht="15" customHeight="1" x14ac:dyDescent="0.25">
      <c r="A107" s="59" t="s">
        <v>38</v>
      </c>
      <c r="B107" s="63" t="s">
        <v>96</v>
      </c>
      <c r="C107" s="77"/>
      <c r="D107" s="56"/>
      <c r="E107" s="71"/>
      <c r="F107" s="65">
        <f>F106+F105+F97+F88+F64+F58</f>
        <v>0</v>
      </c>
      <c r="G107" s="28"/>
      <c r="H107" s="28"/>
      <c r="J107" s="12"/>
      <c r="K107" s="12"/>
    </row>
    <row r="108" spans="1:11" ht="15" customHeight="1" x14ac:dyDescent="0.25">
      <c r="A108" s="59">
        <v>6900</v>
      </c>
      <c r="B108" s="63" t="s">
        <v>98</v>
      </c>
      <c r="C108" s="77"/>
      <c r="D108" s="56"/>
      <c r="E108" s="71"/>
      <c r="F108" s="65">
        <f>F43-F107</f>
        <v>0</v>
      </c>
      <c r="G108" s="28"/>
      <c r="H108" s="28"/>
      <c r="J108" s="12"/>
      <c r="K108" s="12"/>
    </row>
    <row r="109" spans="1:11" ht="15" customHeight="1" x14ac:dyDescent="0.25">
      <c r="A109" s="59" t="s">
        <v>113</v>
      </c>
      <c r="B109" s="60" t="s">
        <v>116</v>
      </c>
      <c r="C109" s="55"/>
      <c r="D109" s="56">
        <v>6600</v>
      </c>
      <c r="E109" s="57">
        <v>0</v>
      </c>
      <c r="F109" s="70">
        <f>K109</f>
        <v>0</v>
      </c>
      <c r="G109" s="28"/>
      <c r="H109" s="28"/>
      <c r="J109" s="10">
        <v>6600</v>
      </c>
      <c r="K109" s="13">
        <f>E109</f>
        <v>0</v>
      </c>
    </row>
    <row r="110" spans="1:11" ht="15" customHeight="1" x14ac:dyDescent="0.25">
      <c r="A110" s="62">
        <v>6600</v>
      </c>
      <c r="B110" s="63" t="s">
        <v>99</v>
      </c>
      <c r="C110" s="77"/>
      <c r="D110" s="56"/>
      <c r="E110" s="71"/>
      <c r="F110" s="65">
        <f>F108-F109</f>
        <v>0</v>
      </c>
      <c r="G110" s="28"/>
      <c r="H110" s="28"/>
      <c r="J110" s="12"/>
      <c r="K110" s="12"/>
    </row>
    <row r="111" spans="1:11" ht="15" customHeight="1" x14ac:dyDescent="0.25">
      <c r="A111" s="59"/>
      <c r="B111" s="60" t="s">
        <v>100</v>
      </c>
      <c r="C111" s="55"/>
      <c r="D111" s="56">
        <v>7110</v>
      </c>
      <c r="E111" s="57">
        <v>0</v>
      </c>
      <c r="F111" s="68"/>
      <c r="G111" s="28"/>
      <c r="H111" s="28"/>
      <c r="J111" s="10">
        <v>7110</v>
      </c>
      <c r="K111" s="13">
        <f>E111</f>
        <v>0</v>
      </c>
    </row>
    <row r="112" spans="1:11" ht="15" customHeight="1" x14ac:dyDescent="0.25">
      <c r="A112" s="59" t="s">
        <v>101</v>
      </c>
      <c r="B112" s="60" t="s">
        <v>102</v>
      </c>
      <c r="C112" s="55"/>
      <c r="D112" s="56">
        <v>7120</v>
      </c>
      <c r="E112" s="57">
        <v>0</v>
      </c>
      <c r="F112" s="58"/>
      <c r="G112" s="28"/>
      <c r="H112" s="28"/>
      <c r="J112" s="10">
        <v>7120</v>
      </c>
      <c r="K112" s="11">
        <f>E112</f>
        <v>0</v>
      </c>
    </row>
    <row r="113" spans="1:11" ht="15" customHeight="1" x14ac:dyDescent="0.25">
      <c r="A113" s="59" t="s">
        <v>103</v>
      </c>
      <c r="B113" s="60" t="s">
        <v>104</v>
      </c>
      <c r="C113" s="55"/>
      <c r="D113" s="56" t="s">
        <v>105</v>
      </c>
      <c r="E113" s="57">
        <v>0</v>
      </c>
      <c r="F113" s="58"/>
      <c r="G113" s="28"/>
      <c r="H113" s="28"/>
      <c r="J113" s="10" t="s">
        <v>105</v>
      </c>
      <c r="K113" s="11">
        <f>E113</f>
        <v>0</v>
      </c>
    </row>
    <row r="114" spans="1:11" ht="15" customHeight="1" x14ac:dyDescent="0.25">
      <c r="A114" s="59" t="s">
        <v>106</v>
      </c>
      <c r="B114" s="60" t="s">
        <v>107</v>
      </c>
      <c r="C114" s="55"/>
      <c r="D114" s="56">
        <v>7190</v>
      </c>
      <c r="E114" s="57">
        <v>0</v>
      </c>
      <c r="F114" s="61"/>
      <c r="G114" s="28"/>
      <c r="H114" s="28"/>
      <c r="J114" s="10">
        <v>7190</v>
      </c>
      <c r="K114" s="11">
        <f>E114</f>
        <v>0</v>
      </c>
    </row>
    <row r="115" spans="1:11" ht="15" customHeight="1" x14ac:dyDescent="0.25">
      <c r="A115" s="59" t="s">
        <v>38</v>
      </c>
      <c r="B115" s="63" t="s">
        <v>108</v>
      </c>
      <c r="C115" s="77"/>
      <c r="D115" s="56"/>
      <c r="E115" s="71"/>
      <c r="F115" s="65">
        <f>SUM(K111:K114)</f>
        <v>0</v>
      </c>
      <c r="G115" s="28"/>
      <c r="H115" s="28"/>
      <c r="J115" s="12"/>
      <c r="K115" s="12"/>
    </row>
    <row r="116" spans="1:11" ht="15" customHeight="1" x14ac:dyDescent="0.25">
      <c r="A116" s="62">
        <v>7100</v>
      </c>
      <c r="B116" s="63" t="s">
        <v>109</v>
      </c>
      <c r="C116" s="77"/>
      <c r="D116" s="56"/>
      <c r="E116" s="71"/>
      <c r="F116" s="65">
        <f>F110-F115</f>
        <v>0</v>
      </c>
      <c r="G116" s="28"/>
      <c r="H116" s="28"/>
      <c r="J116" s="12"/>
      <c r="K116" s="12"/>
    </row>
    <row r="117" spans="1:11" ht="9" customHeight="1" x14ac:dyDescent="0.25">
      <c r="A117" s="110" t="s">
        <v>141</v>
      </c>
      <c r="B117" s="111"/>
      <c r="C117" s="111"/>
      <c r="D117" s="111"/>
      <c r="E117" s="111"/>
      <c r="F117" s="112"/>
      <c r="G117" s="28"/>
      <c r="H117" s="28"/>
      <c r="J117" s="12"/>
      <c r="K117" s="12"/>
    </row>
    <row r="118" spans="1:11" ht="15" customHeight="1" x14ac:dyDescent="0.25">
      <c r="A118" s="113"/>
      <c r="B118" s="114"/>
      <c r="C118" s="114"/>
      <c r="D118" s="114"/>
      <c r="E118" s="114"/>
      <c r="F118" s="115"/>
      <c r="G118" s="28"/>
      <c r="H118" s="28"/>
      <c r="J118" s="12"/>
      <c r="K118" s="12"/>
    </row>
    <row r="119" spans="1:11" ht="15" customHeight="1" x14ac:dyDescent="0.25">
      <c r="A119" s="113"/>
      <c r="B119" s="114"/>
      <c r="C119" s="114"/>
      <c r="D119" s="114"/>
      <c r="E119" s="114"/>
      <c r="F119" s="115"/>
      <c r="G119" s="28"/>
      <c r="H119" s="28"/>
      <c r="J119" s="12"/>
      <c r="K119" s="12"/>
    </row>
    <row r="120" spans="1:11" ht="15" customHeight="1" thickBot="1" x14ac:dyDescent="0.3">
      <c r="A120" s="116"/>
      <c r="B120" s="117"/>
      <c r="C120" s="117"/>
      <c r="D120" s="117"/>
      <c r="E120" s="117"/>
      <c r="F120" s="118"/>
      <c r="G120" s="28"/>
      <c r="H120" s="28"/>
      <c r="J120" s="12"/>
      <c r="K120" s="12"/>
    </row>
    <row r="121" spans="1:11" ht="6" customHeight="1" x14ac:dyDescent="0.25">
      <c r="A121" s="91"/>
      <c r="B121" s="80"/>
      <c r="C121" s="80"/>
      <c r="D121" s="27"/>
      <c r="E121" s="81"/>
      <c r="F121" s="92"/>
      <c r="G121" s="28"/>
      <c r="H121" s="28"/>
      <c r="J121" s="12"/>
      <c r="K121" s="12"/>
    </row>
    <row r="122" spans="1:11" ht="15" customHeight="1" x14ac:dyDescent="0.25">
      <c r="A122" s="93" t="s">
        <v>110</v>
      </c>
      <c r="B122" s="94"/>
      <c r="C122" s="94"/>
      <c r="D122" s="95"/>
      <c r="E122" s="65"/>
      <c r="F122" s="104"/>
      <c r="G122" s="28"/>
      <c r="H122" s="28"/>
      <c r="J122" s="12"/>
      <c r="K122" s="12"/>
    </row>
    <row r="123" spans="1:11" ht="15" customHeight="1" x14ac:dyDescent="0.25">
      <c r="A123" s="91" t="s">
        <v>144</v>
      </c>
      <c r="B123" s="28"/>
      <c r="C123" s="28"/>
      <c r="D123" s="27"/>
      <c r="E123" s="76"/>
      <c r="F123" s="57">
        <v>0</v>
      </c>
      <c r="G123" s="28"/>
      <c r="H123" s="28"/>
      <c r="J123" s="14" t="s">
        <v>123</v>
      </c>
      <c r="K123" s="15">
        <f>F123</f>
        <v>0</v>
      </c>
    </row>
    <row r="124" spans="1:11" ht="15" customHeight="1" x14ac:dyDescent="0.25">
      <c r="A124" s="96" t="s">
        <v>145</v>
      </c>
      <c r="B124" s="94"/>
      <c r="C124" s="94"/>
      <c r="D124" s="95"/>
      <c r="E124" s="65"/>
      <c r="F124" s="70"/>
      <c r="G124" s="28"/>
      <c r="H124" s="28"/>
      <c r="J124" s="12"/>
      <c r="K124" s="12"/>
    </row>
    <row r="125" spans="1:11" ht="15" customHeight="1" x14ac:dyDescent="0.25">
      <c r="A125" s="91" t="s">
        <v>146</v>
      </c>
      <c r="B125" s="28"/>
      <c r="C125" s="28"/>
      <c r="D125" s="27"/>
      <c r="E125" s="76"/>
      <c r="F125" s="90">
        <v>0</v>
      </c>
      <c r="G125" s="28"/>
      <c r="H125" s="28"/>
      <c r="J125" s="12"/>
      <c r="K125" s="12"/>
    </row>
    <row r="126" spans="1:11" ht="15" customHeight="1" x14ac:dyDescent="0.25">
      <c r="A126" s="96" t="s">
        <v>147</v>
      </c>
      <c r="B126" s="94"/>
      <c r="C126" s="94"/>
      <c r="D126" s="95"/>
      <c r="E126" s="65"/>
      <c r="F126" s="70"/>
      <c r="G126" s="28"/>
      <c r="H126" s="28"/>
      <c r="J126" s="12"/>
      <c r="K126" s="12"/>
    </row>
    <row r="127" spans="1:11" ht="15" customHeight="1" x14ac:dyDescent="0.25">
      <c r="A127" s="91" t="s">
        <v>140</v>
      </c>
      <c r="B127" s="28"/>
      <c r="C127" s="28"/>
      <c r="D127" s="27"/>
      <c r="E127" s="76"/>
      <c r="F127" s="57">
        <v>0</v>
      </c>
      <c r="G127" s="28"/>
      <c r="H127" s="28"/>
      <c r="J127" s="12">
        <v>2</v>
      </c>
      <c r="K127" s="15">
        <f>F127</f>
        <v>0</v>
      </c>
    </row>
    <row r="128" spans="1:11" ht="15" customHeight="1" x14ac:dyDescent="0.25">
      <c r="A128" s="97" t="s">
        <v>126</v>
      </c>
      <c r="B128" s="94"/>
      <c r="C128" s="94"/>
      <c r="D128" s="95"/>
      <c r="E128" s="65"/>
      <c r="F128" s="70"/>
      <c r="G128" s="28"/>
      <c r="H128" s="28"/>
      <c r="J128" s="12"/>
      <c r="K128" s="12"/>
    </row>
    <row r="129" spans="1:11" ht="15" customHeight="1" x14ac:dyDescent="0.25">
      <c r="A129" s="98" t="s">
        <v>127</v>
      </c>
      <c r="B129" s="99"/>
      <c r="C129" s="99"/>
      <c r="D129" s="100"/>
      <c r="E129" s="101"/>
      <c r="F129" s="57">
        <v>0</v>
      </c>
      <c r="G129" s="28"/>
      <c r="H129" s="28"/>
      <c r="J129" s="12"/>
      <c r="K129" s="12"/>
    </row>
    <row r="130" spans="1:11" ht="15" customHeight="1" x14ac:dyDescent="0.25">
      <c r="A130" s="97" t="s">
        <v>138</v>
      </c>
      <c r="B130" s="94"/>
      <c r="C130" s="94"/>
      <c r="D130" s="95"/>
      <c r="E130" s="65"/>
      <c r="F130" s="102"/>
      <c r="G130" s="28"/>
      <c r="H130" s="28"/>
      <c r="J130" s="12">
        <v>3</v>
      </c>
      <c r="K130" s="15">
        <f>F129</f>
        <v>0</v>
      </c>
    </row>
    <row r="131" spans="1:11" ht="15" customHeight="1" x14ac:dyDescent="0.25">
      <c r="A131" s="91" t="s">
        <v>128</v>
      </c>
      <c r="B131" s="28"/>
      <c r="C131" s="28"/>
      <c r="D131" s="27"/>
      <c r="E131" s="76"/>
      <c r="F131" s="57">
        <v>0</v>
      </c>
      <c r="G131" s="28"/>
      <c r="H131" s="28"/>
      <c r="J131" s="12">
        <v>4</v>
      </c>
      <c r="K131" s="15">
        <f>F131</f>
        <v>0</v>
      </c>
    </row>
    <row r="132" spans="1:11" ht="15" customHeight="1" x14ac:dyDescent="0.25">
      <c r="A132" s="97" t="s">
        <v>139</v>
      </c>
      <c r="B132" s="94"/>
      <c r="C132" s="94"/>
      <c r="D132" s="95"/>
      <c r="E132" s="65"/>
      <c r="F132" s="70"/>
      <c r="G132" s="28"/>
      <c r="H132" s="28"/>
    </row>
    <row r="133" spans="1:11" ht="15" customHeight="1" x14ac:dyDescent="0.25">
      <c r="A133" s="107"/>
      <c r="B133" s="107"/>
      <c r="C133" s="107"/>
      <c r="D133" s="107"/>
      <c r="E133" s="107"/>
      <c r="F133" s="107"/>
      <c r="G133" s="28"/>
      <c r="H133" s="28"/>
    </row>
    <row r="134" spans="1:11" ht="15" customHeight="1" x14ac:dyDescent="0.25">
      <c r="A134" s="28"/>
      <c r="B134" s="28"/>
      <c r="C134" s="28"/>
      <c r="D134" s="28"/>
      <c r="E134" s="103"/>
      <c r="F134" s="103"/>
      <c r="G134" s="28"/>
      <c r="H134" s="28"/>
    </row>
    <row r="135" spans="1:11" ht="15" customHeight="1" x14ac:dyDescent="0.25">
      <c r="A135" s="28"/>
      <c r="B135" s="28"/>
      <c r="C135" s="28"/>
      <c r="D135" s="28"/>
      <c r="E135" s="103"/>
      <c r="F135" s="103"/>
      <c r="G135" s="28"/>
      <c r="H135" s="28"/>
    </row>
    <row r="136" spans="1:11" ht="15" customHeight="1" x14ac:dyDescent="0.25">
      <c r="A136" s="1"/>
      <c r="D136" s="1"/>
      <c r="E136" s="23"/>
      <c r="F136" s="23"/>
    </row>
    <row r="137" spans="1:11" ht="15" customHeight="1" x14ac:dyDescent="0.25">
      <c r="A137" s="106"/>
      <c r="B137" s="106"/>
      <c r="C137" s="106"/>
      <c r="D137" s="106"/>
      <c r="E137" s="106"/>
      <c r="F137" s="106"/>
    </row>
    <row r="138" spans="1:11" ht="15" customHeight="1" x14ac:dyDescent="0.25">
      <c r="A138" s="1"/>
      <c r="D138" s="1"/>
      <c r="E138" s="23"/>
      <c r="F138" s="23"/>
    </row>
    <row r="139" spans="1:11" ht="15" customHeight="1" x14ac:dyDescent="0.25">
      <c r="A139" s="1"/>
      <c r="D139" s="1"/>
      <c r="E139" s="23"/>
      <c r="F139" s="23"/>
    </row>
    <row r="140" spans="1:11" ht="15" customHeight="1" x14ac:dyDescent="0.25">
      <c r="A140" s="1"/>
      <c r="D140" s="1"/>
      <c r="E140" s="23"/>
      <c r="F140" s="23"/>
    </row>
    <row r="141" spans="1:11" ht="15" customHeight="1" x14ac:dyDescent="0.25">
      <c r="A141" s="1"/>
      <c r="D141" s="1"/>
      <c r="E141" s="23"/>
      <c r="F141" s="23"/>
    </row>
    <row r="142" spans="1:11" ht="15" customHeight="1" x14ac:dyDescent="0.25">
      <c r="A142" s="1"/>
      <c r="B142" s="24"/>
      <c r="C142" s="24"/>
      <c r="D142" s="1"/>
      <c r="E142" s="23"/>
      <c r="F142" s="23"/>
    </row>
    <row r="143" spans="1:11" ht="15" customHeight="1" x14ac:dyDescent="0.25">
      <c r="A143" s="1"/>
      <c r="D143" s="1"/>
      <c r="E143" s="23"/>
      <c r="F143" s="23"/>
    </row>
    <row r="144" spans="1:11" ht="15" customHeight="1" x14ac:dyDescent="0.25">
      <c r="A144" s="1"/>
      <c r="D144" s="1"/>
      <c r="E144" s="23"/>
      <c r="F144" s="23"/>
    </row>
    <row r="145" spans="1:7" ht="15" customHeight="1" x14ac:dyDescent="0.25">
      <c r="A145" s="1"/>
      <c r="D145" s="1"/>
      <c r="E145" s="23"/>
      <c r="F145" s="23"/>
    </row>
    <row r="146" spans="1:7" ht="15" customHeight="1" x14ac:dyDescent="0.25">
      <c r="A146" s="1"/>
      <c r="D146" s="1"/>
      <c r="E146" s="23"/>
      <c r="F146" s="23"/>
    </row>
    <row r="147" spans="1:7" ht="15" customHeight="1" x14ac:dyDescent="0.25">
      <c r="A147" s="1"/>
      <c r="D147" s="1"/>
      <c r="E147" s="23"/>
      <c r="F147" s="23"/>
    </row>
    <row r="148" spans="1:7" ht="15" customHeight="1" x14ac:dyDescent="0.25">
      <c r="A148" s="1"/>
      <c r="D148" s="1"/>
      <c r="E148" s="23"/>
      <c r="F148" s="23"/>
    </row>
    <row r="149" spans="1:7" ht="15" customHeight="1" x14ac:dyDescent="0.25">
      <c r="A149" s="1"/>
      <c r="D149" s="1"/>
      <c r="E149" s="23"/>
      <c r="F149" s="23"/>
    </row>
    <row r="150" spans="1:7" ht="15" customHeight="1" x14ac:dyDescent="0.25">
      <c r="A150" s="1"/>
      <c r="D150" s="1"/>
      <c r="E150" s="23"/>
      <c r="F150" s="23"/>
    </row>
    <row r="151" spans="1:7" ht="15" customHeight="1" x14ac:dyDescent="0.25">
      <c r="D151" s="16"/>
      <c r="E151" s="17"/>
      <c r="F151" s="17"/>
      <c r="G151" s="22"/>
    </row>
    <row r="152" spans="1:7" ht="15" customHeight="1" x14ac:dyDescent="0.25">
      <c r="D152" s="16"/>
      <c r="E152" s="17"/>
      <c r="F152" s="17"/>
      <c r="G152" s="22"/>
    </row>
    <row r="153" spans="1:7" ht="15" customHeight="1" x14ac:dyDescent="0.25">
      <c r="D153" s="16"/>
      <c r="E153" s="17"/>
      <c r="F153" s="17"/>
      <c r="G153" s="22"/>
    </row>
    <row r="154" spans="1:7" ht="15" customHeight="1" x14ac:dyDescent="0.25">
      <c r="D154" s="16"/>
      <c r="E154" s="17"/>
      <c r="F154" s="17"/>
      <c r="G154" s="22"/>
    </row>
    <row r="155" spans="1:7" ht="15" customHeight="1" x14ac:dyDescent="0.25">
      <c r="D155" s="16"/>
      <c r="E155" s="17"/>
      <c r="F155" s="17"/>
      <c r="G155" s="22"/>
    </row>
    <row r="156" spans="1:7" ht="15" customHeight="1" x14ac:dyDescent="0.25">
      <c r="D156" s="16"/>
      <c r="E156" s="17"/>
      <c r="F156" s="17"/>
      <c r="G156" s="22"/>
    </row>
    <row r="157" spans="1:7" ht="15" customHeight="1" x14ac:dyDescent="0.25">
      <c r="D157" s="16"/>
      <c r="E157" s="17"/>
      <c r="F157" s="17"/>
      <c r="G157" s="22"/>
    </row>
    <row r="158" spans="1:7" ht="15" customHeight="1" x14ac:dyDescent="0.25">
      <c r="D158" s="16"/>
      <c r="E158" s="17"/>
      <c r="F158" s="17"/>
      <c r="G158" s="22"/>
    </row>
    <row r="159" spans="1:7" ht="15" customHeight="1" x14ac:dyDescent="0.25">
      <c r="D159" s="16"/>
      <c r="E159" s="17"/>
      <c r="F159" s="17"/>
      <c r="G159" s="22"/>
    </row>
    <row r="160" spans="1:7" ht="15" customHeight="1" x14ac:dyDescent="0.25">
      <c r="D160" s="16"/>
      <c r="E160" s="17"/>
      <c r="F160" s="17"/>
      <c r="G160" s="22"/>
    </row>
    <row r="161" spans="4:7" ht="15" customHeight="1" x14ac:dyDescent="0.25">
      <c r="D161" s="16"/>
      <c r="E161" s="17"/>
      <c r="F161" s="17"/>
      <c r="G161" s="22"/>
    </row>
    <row r="162" spans="4:7" ht="15" customHeight="1" x14ac:dyDescent="0.25">
      <c r="D162" s="16"/>
      <c r="E162" s="17"/>
      <c r="F162" s="17"/>
      <c r="G162" s="22"/>
    </row>
    <row r="163" spans="4:7" ht="15" customHeight="1" x14ac:dyDescent="0.25">
      <c r="D163" s="16"/>
      <c r="E163" s="17"/>
      <c r="F163" s="17"/>
      <c r="G163" s="22"/>
    </row>
    <row r="164" spans="4:7" ht="15" customHeight="1" x14ac:dyDescent="0.25">
      <c r="D164" s="16"/>
      <c r="E164" s="17"/>
      <c r="F164" s="17"/>
      <c r="G164" s="22"/>
    </row>
    <row r="165" spans="4:7" ht="15" customHeight="1" x14ac:dyDescent="0.25">
      <c r="D165" s="16"/>
      <c r="E165" s="17"/>
      <c r="F165" s="17"/>
      <c r="G165" s="22"/>
    </row>
    <row r="166" spans="4:7" ht="15" customHeight="1" x14ac:dyDescent="0.25">
      <c r="D166" s="16"/>
      <c r="E166" s="17"/>
      <c r="F166" s="17"/>
      <c r="G166" s="22"/>
    </row>
    <row r="167" spans="4:7" ht="15" customHeight="1" x14ac:dyDescent="0.25">
      <c r="D167" s="16"/>
      <c r="E167" s="17"/>
      <c r="F167" s="17"/>
      <c r="G167" s="22"/>
    </row>
    <row r="168" spans="4:7" ht="15" customHeight="1" x14ac:dyDescent="0.25">
      <c r="D168" s="16"/>
      <c r="E168" s="17"/>
      <c r="F168" s="17"/>
      <c r="G168" s="22"/>
    </row>
    <row r="169" spans="4:7" ht="15" customHeight="1" x14ac:dyDescent="0.25">
      <c r="D169" s="16"/>
      <c r="E169" s="17"/>
      <c r="F169" s="17"/>
      <c r="G169" s="22"/>
    </row>
    <row r="170" spans="4:7" ht="15" customHeight="1" x14ac:dyDescent="0.25">
      <c r="D170" s="16"/>
      <c r="E170" s="17"/>
      <c r="F170" s="17"/>
      <c r="G170" s="22"/>
    </row>
    <row r="171" spans="4:7" ht="15" customHeight="1" x14ac:dyDescent="0.25">
      <c r="D171" s="16"/>
      <c r="E171" s="17"/>
      <c r="F171" s="17"/>
      <c r="G171" s="22"/>
    </row>
    <row r="172" spans="4:7" ht="15" customHeight="1" x14ac:dyDescent="0.25">
      <c r="D172" s="16"/>
      <c r="E172" s="17"/>
      <c r="F172" s="17"/>
      <c r="G172" s="22"/>
    </row>
    <row r="173" spans="4:7" ht="15" customHeight="1" x14ac:dyDescent="0.25">
      <c r="D173" s="16"/>
      <c r="E173" s="17"/>
      <c r="F173" s="17"/>
      <c r="G173" s="22"/>
    </row>
    <row r="174" spans="4:7" ht="15" customHeight="1" x14ac:dyDescent="0.25">
      <c r="D174" s="16"/>
      <c r="E174" s="17"/>
      <c r="F174" s="17"/>
      <c r="G174" s="22"/>
    </row>
    <row r="175" spans="4:7" ht="15" customHeight="1" x14ac:dyDescent="0.25">
      <c r="D175" s="16"/>
      <c r="E175" s="17"/>
      <c r="F175" s="17"/>
      <c r="G175" s="22"/>
    </row>
    <row r="176" spans="4:7" ht="15" customHeight="1" x14ac:dyDescent="0.25">
      <c r="D176" s="16"/>
      <c r="E176" s="17"/>
      <c r="F176" s="17"/>
      <c r="G176" s="22"/>
    </row>
    <row r="177" spans="4:7" ht="15" customHeight="1" x14ac:dyDescent="0.25">
      <c r="D177" s="16"/>
      <c r="E177" s="17"/>
      <c r="F177" s="17"/>
      <c r="G177" s="22"/>
    </row>
    <row r="178" spans="4:7" ht="15" customHeight="1" x14ac:dyDescent="0.25">
      <c r="D178" s="16"/>
      <c r="E178" s="17"/>
      <c r="F178" s="17"/>
      <c r="G178" s="22"/>
    </row>
    <row r="179" spans="4:7" ht="15" customHeight="1" x14ac:dyDescent="0.25">
      <c r="D179" s="16"/>
      <c r="E179" s="17"/>
      <c r="F179" s="17"/>
      <c r="G179" s="22"/>
    </row>
    <row r="180" spans="4:7" ht="15" customHeight="1" x14ac:dyDescent="0.25">
      <c r="D180" s="16"/>
      <c r="E180" s="17"/>
      <c r="F180" s="17"/>
      <c r="G180" s="22"/>
    </row>
    <row r="181" spans="4:7" ht="15" customHeight="1" x14ac:dyDescent="0.25">
      <c r="D181" s="16"/>
      <c r="E181" s="17"/>
      <c r="F181" s="17"/>
      <c r="G181" s="22"/>
    </row>
    <row r="182" spans="4:7" ht="15" customHeight="1" x14ac:dyDescent="0.25">
      <c r="D182" s="16"/>
      <c r="E182" s="17"/>
      <c r="F182" s="17"/>
      <c r="G182" s="22"/>
    </row>
    <row r="183" spans="4:7" ht="15" customHeight="1" x14ac:dyDescent="0.25">
      <c r="D183" s="16"/>
      <c r="E183" s="17"/>
      <c r="F183" s="17"/>
      <c r="G183" s="22"/>
    </row>
    <row r="184" spans="4:7" ht="15" customHeight="1" x14ac:dyDescent="0.25">
      <c r="D184" s="16"/>
      <c r="E184" s="17"/>
      <c r="F184" s="17"/>
      <c r="G184" s="22"/>
    </row>
    <row r="185" spans="4:7" ht="15" customHeight="1" x14ac:dyDescent="0.25">
      <c r="D185" s="16"/>
      <c r="E185" s="17"/>
      <c r="F185" s="17"/>
      <c r="G185" s="22"/>
    </row>
    <row r="186" spans="4:7" ht="15" customHeight="1" x14ac:dyDescent="0.25">
      <c r="D186" s="16"/>
      <c r="E186" s="17"/>
      <c r="F186" s="17"/>
      <c r="G186" s="22"/>
    </row>
    <row r="187" spans="4:7" ht="15" customHeight="1" x14ac:dyDescent="0.25">
      <c r="D187" s="16"/>
      <c r="E187" s="17"/>
      <c r="F187" s="17"/>
      <c r="G187" s="22"/>
    </row>
    <row r="188" spans="4:7" ht="15" customHeight="1" x14ac:dyDescent="0.25">
      <c r="D188" s="16"/>
      <c r="E188" s="17"/>
      <c r="F188" s="17"/>
      <c r="G188" s="22"/>
    </row>
    <row r="189" spans="4:7" ht="15" customHeight="1" x14ac:dyDescent="0.25">
      <c r="D189" s="16"/>
      <c r="E189" s="17"/>
      <c r="F189" s="17"/>
      <c r="G189" s="22"/>
    </row>
    <row r="190" spans="4:7" ht="15" customHeight="1" x14ac:dyDescent="0.25">
      <c r="D190" s="16"/>
      <c r="E190" s="17"/>
      <c r="F190" s="17"/>
      <c r="G190" s="22"/>
    </row>
    <row r="191" spans="4:7" ht="15" customHeight="1" x14ac:dyDescent="0.25">
      <c r="D191" s="16"/>
      <c r="E191" s="17"/>
      <c r="F191" s="17"/>
      <c r="G191" s="22"/>
    </row>
    <row r="192" spans="4:7" ht="15" customHeight="1" x14ac:dyDescent="0.25">
      <c r="D192" s="16"/>
      <c r="E192" s="17"/>
      <c r="F192" s="17"/>
      <c r="G192" s="22"/>
    </row>
    <row r="193" spans="4:7" ht="15" customHeight="1" x14ac:dyDescent="0.25">
      <c r="D193" s="16"/>
      <c r="E193" s="17"/>
      <c r="F193" s="17"/>
      <c r="G193" s="22"/>
    </row>
    <row r="194" spans="4:7" ht="15" customHeight="1" x14ac:dyDescent="0.25">
      <c r="D194" s="16"/>
      <c r="E194" s="17"/>
      <c r="F194" s="17"/>
      <c r="G194" s="22"/>
    </row>
    <row r="195" spans="4:7" ht="15" customHeight="1" x14ac:dyDescent="0.25">
      <c r="D195" s="16"/>
      <c r="E195" s="17"/>
      <c r="F195" s="17"/>
      <c r="G195" s="22"/>
    </row>
    <row r="196" spans="4:7" ht="15" customHeight="1" x14ac:dyDescent="0.25">
      <c r="D196" s="16"/>
      <c r="E196" s="17"/>
      <c r="F196" s="17"/>
      <c r="G196" s="22"/>
    </row>
    <row r="197" spans="4:7" ht="15" customHeight="1" x14ac:dyDescent="0.25">
      <c r="D197" s="16"/>
      <c r="E197" s="17"/>
      <c r="F197" s="17"/>
      <c r="G197" s="22"/>
    </row>
    <row r="198" spans="4:7" ht="15" customHeight="1" x14ac:dyDescent="0.25">
      <c r="D198" s="16"/>
      <c r="E198" s="17"/>
      <c r="F198" s="17"/>
      <c r="G198" s="22"/>
    </row>
    <row r="199" spans="4:7" ht="15" customHeight="1" x14ac:dyDescent="0.25">
      <c r="D199" s="16"/>
      <c r="E199" s="17"/>
      <c r="F199" s="17"/>
      <c r="G199" s="22"/>
    </row>
    <row r="200" spans="4:7" ht="15" customHeight="1" x14ac:dyDescent="0.25">
      <c r="D200" s="16"/>
      <c r="E200" s="17"/>
      <c r="F200" s="17"/>
      <c r="G200" s="22"/>
    </row>
    <row r="201" spans="4:7" ht="15" customHeight="1" x14ac:dyDescent="0.25">
      <c r="D201" s="16"/>
      <c r="E201" s="17"/>
      <c r="F201" s="17"/>
      <c r="G201" s="22"/>
    </row>
    <row r="202" spans="4:7" ht="15" customHeight="1" x14ac:dyDescent="0.25">
      <c r="D202" s="16"/>
      <c r="E202" s="17"/>
      <c r="F202" s="17"/>
      <c r="G202" s="22"/>
    </row>
    <row r="203" spans="4:7" ht="15" customHeight="1" x14ac:dyDescent="0.25">
      <c r="D203" s="16"/>
      <c r="E203" s="17"/>
      <c r="F203" s="17"/>
      <c r="G203" s="22"/>
    </row>
    <row r="204" spans="4:7" ht="15" customHeight="1" x14ac:dyDescent="0.25">
      <c r="D204" s="16"/>
      <c r="E204" s="17"/>
      <c r="F204" s="17"/>
      <c r="G204" s="22"/>
    </row>
    <row r="205" spans="4:7" ht="15" customHeight="1" x14ac:dyDescent="0.25">
      <c r="D205" s="16"/>
      <c r="E205" s="17"/>
      <c r="F205" s="17"/>
      <c r="G205" s="22"/>
    </row>
    <row r="206" spans="4:7" ht="15" customHeight="1" x14ac:dyDescent="0.25">
      <c r="D206" s="16"/>
      <c r="E206" s="17"/>
      <c r="F206" s="17"/>
      <c r="G206" s="22"/>
    </row>
    <row r="207" spans="4:7" ht="15" customHeight="1" x14ac:dyDescent="0.25">
      <c r="D207" s="16"/>
      <c r="E207" s="17"/>
      <c r="F207" s="17"/>
      <c r="G207" s="22"/>
    </row>
    <row r="208" spans="4:7" ht="15" customHeight="1" x14ac:dyDescent="0.25">
      <c r="D208" s="16"/>
      <c r="E208" s="17"/>
      <c r="F208" s="17"/>
      <c r="G208" s="22"/>
    </row>
    <row r="209" spans="4:7" ht="15" customHeight="1" x14ac:dyDescent="0.25">
      <c r="D209" s="16"/>
      <c r="E209" s="17"/>
      <c r="F209" s="17"/>
      <c r="G209" s="22"/>
    </row>
    <row r="210" spans="4:7" ht="15" customHeight="1" x14ac:dyDescent="0.25">
      <c r="D210" s="16"/>
      <c r="E210" s="17"/>
      <c r="F210" s="17"/>
      <c r="G210" s="22"/>
    </row>
    <row r="211" spans="4:7" ht="15" customHeight="1" x14ac:dyDescent="0.25">
      <c r="D211" s="16"/>
      <c r="E211" s="17"/>
      <c r="F211" s="17"/>
      <c r="G211" s="22"/>
    </row>
    <row r="212" spans="4:7" ht="15" customHeight="1" x14ac:dyDescent="0.25">
      <c r="D212" s="16"/>
      <c r="E212" s="17"/>
      <c r="F212" s="17"/>
      <c r="G212" s="22"/>
    </row>
    <row r="213" spans="4:7" ht="15" customHeight="1" x14ac:dyDescent="0.25">
      <c r="D213" s="16"/>
      <c r="E213" s="17"/>
      <c r="F213" s="17"/>
      <c r="G213" s="22"/>
    </row>
    <row r="214" spans="4:7" ht="15" customHeight="1" x14ac:dyDescent="0.25">
      <c r="D214" s="16"/>
      <c r="E214" s="17"/>
      <c r="F214" s="17"/>
      <c r="G214" s="22"/>
    </row>
    <row r="215" spans="4:7" ht="15" customHeight="1" x14ac:dyDescent="0.25">
      <c r="D215" s="16"/>
      <c r="E215" s="17"/>
      <c r="F215" s="17"/>
      <c r="G215" s="22"/>
    </row>
    <row r="216" spans="4:7" ht="15" customHeight="1" x14ac:dyDescent="0.25">
      <c r="D216" s="16"/>
      <c r="E216" s="17"/>
      <c r="F216" s="17"/>
      <c r="G216" s="22"/>
    </row>
    <row r="217" spans="4:7" ht="15" customHeight="1" x14ac:dyDescent="0.25">
      <c r="D217" s="16"/>
      <c r="E217" s="17"/>
      <c r="F217" s="17"/>
      <c r="G217" s="22"/>
    </row>
    <row r="218" spans="4:7" ht="15" customHeight="1" x14ac:dyDescent="0.25">
      <c r="D218" s="16"/>
      <c r="E218" s="17"/>
      <c r="F218" s="17"/>
      <c r="G218" s="22"/>
    </row>
    <row r="219" spans="4:7" ht="15" customHeight="1" x14ac:dyDescent="0.25">
      <c r="D219" s="16"/>
      <c r="E219" s="17"/>
      <c r="F219" s="17"/>
      <c r="G219" s="22"/>
    </row>
    <row r="220" spans="4:7" ht="15" customHeight="1" x14ac:dyDescent="0.25">
      <c r="D220" s="16"/>
      <c r="E220" s="17"/>
      <c r="F220" s="17"/>
      <c r="G220" s="22"/>
    </row>
    <row r="221" spans="4:7" ht="15" customHeight="1" x14ac:dyDescent="0.25">
      <c r="D221" s="16"/>
      <c r="E221" s="17"/>
      <c r="F221" s="17"/>
      <c r="G221" s="22"/>
    </row>
    <row r="222" spans="4:7" ht="15" customHeight="1" x14ac:dyDescent="0.25">
      <c r="D222" s="16"/>
      <c r="E222" s="17"/>
      <c r="F222" s="17"/>
      <c r="G222" s="22"/>
    </row>
    <row r="223" spans="4:7" ht="15" customHeight="1" x14ac:dyDescent="0.25">
      <c r="D223" s="16"/>
      <c r="E223" s="17"/>
      <c r="F223" s="17"/>
      <c r="G223" s="22"/>
    </row>
    <row r="224" spans="4:7" ht="15" customHeight="1" x14ac:dyDescent="0.25">
      <c r="D224" s="16"/>
      <c r="E224" s="17"/>
      <c r="F224" s="17"/>
      <c r="G224" s="22"/>
    </row>
    <row r="225" spans="4:7" ht="15" customHeight="1" x14ac:dyDescent="0.25">
      <c r="D225" s="16"/>
      <c r="E225" s="17"/>
      <c r="F225" s="17"/>
      <c r="G225" s="22"/>
    </row>
    <row r="226" spans="4:7" ht="15" customHeight="1" x14ac:dyDescent="0.25">
      <c r="D226" s="16"/>
      <c r="E226" s="17"/>
      <c r="F226" s="17"/>
      <c r="G226" s="22"/>
    </row>
    <row r="227" spans="4:7" ht="15" customHeight="1" x14ac:dyDescent="0.25">
      <c r="D227" s="16"/>
      <c r="E227" s="17"/>
      <c r="F227" s="17"/>
      <c r="G227" s="22"/>
    </row>
    <row r="228" spans="4:7" ht="15" customHeight="1" x14ac:dyDescent="0.25">
      <c r="D228" s="16"/>
      <c r="E228" s="17"/>
      <c r="F228" s="17"/>
      <c r="G228" s="22"/>
    </row>
    <row r="229" spans="4:7" ht="15" customHeight="1" x14ac:dyDescent="0.25">
      <c r="D229" s="16"/>
      <c r="E229" s="17"/>
      <c r="F229" s="17"/>
      <c r="G229" s="22"/>
    </row>
    <row r="230" spans="4:7" ht="15" customHeight="1" x14ac:dyDescent="0.25">
      <c r="D230" s="16"/>
      <c r="E230" s="17"/>
      <c r="F230" s="17"/>
      <c r="G230" s="22"/>
    </row>
    <row r="231" spans="4:7" ht="15" customHeight="1" x14ac:dyDescent="0.25">
      <c r="D231" s="16"/>
      <c r="E231" s="17"/>
      <c r="F231" s="17"/>
      <c r="G231" s="22"/>
    </row>
    <row r="232" spans="4:7" ht="15" customHeight="1" x14ac:dyDescent="0.25">
      <c r="D232" s="16"/>
      <c r="E232" s="17"/>
      <c r="F232" s="17"/>
      <c r="G232" s="22"/>
    </row>
    <row r="233" spans="4:7" ht="15" customHeight="1" x14ac:dyDescent="0.25">
      <c r="D233" s="16"/>
      <c r="E233" s="17"/>
      <c r="F233" s="17"/>
      <c r="G233" s="22"/>
    </row>
    <row r="234" spans="4:7" ht="15" customHeight="1" x14ac:dyDescent="0.25">
      <c r="D234" s="16"/>
      <c r="E234" s="17"/>
      <c r="F234" s="17"/>
      <c r="G234" s="22"/>
    </row>
    <row r="235" spans="4:7" ht="15" customHeight="1" x14ac:dyDescent="0.25">
      <c r="D235" s="16"/>
      <c r="E235" s="17"/>
      <c r="F235" s="17"/>
      <c r="G235" s="22"/>
    </row>
    <row r="236" spans="4:7" ht="15" customHeight="1" x14ac:dyDescent="0.25">
      <c r="D236" s="16"/>
      <c r="E236" s="17"/>
      <c r="F236" s="17"/>
      <c r="G236" s="22"/>
    </row>
    <row r="237" spans="4:7" ht="15" customHeight="1" x14ac:dyDescent="0.25">
      <c r="D237" s="16"/>
      <c r="E237" s="17"/>
      <c r="F237" s="17"/>
      <c r="G237" s="22"/>
    </row>
    <row r="238" spans="4:7" ht="15" customHeight="1" x14ac:dyDescent="0.25">
      <c r="D238" s="16"/>
      <c r="E238" s="17"/>
      <c r="F238" s="17"/>
      <c r="G238" s="22"/>
    </row>
    <row r="239" spans="4:7" ht="15" customHeight="1" x14ac:dyDescent="0.25">
      <c r="D239" s="16"/>
      <c r="E239" s="17"/>
      <c r="F239" s="17"/>
      <c r="G239" s="22"/>
    </row>
    <row r="240" spans="4:7" ht="15" customHeight="1" x14ac:dyDescent="0.25">
      <c r="D240" s="16"/>
      <c r="E240" s="17"/>
      <c r="F240" s="17"/>
      <c r="G240" s="22"/>
    </row>
    <row r="241" spans="4:7" ht="15" customHeight="1" x14ac:dyDescent="0.25">
      <c r="D241" s="16"/>
      <c r="E241" s="17"/>
      <c r="F241" s="17"/>
      <c r="G241" s="22"/>
    </row>
    <row r="242" spans="4:7" ht="15" customHeight="1" x14ac:dyDescent="0.25">
      <c r="D242" s="16"/>
      <c r="E242" s="17"/>
      <c r="F242" s="17"/>
      <c r="G242" s="22"/>
    </row>
    <row r="243" spans="4:7" ht="15" customHeight="1" x14ac:dyDescent="0.25">
      <c r="D243" s="16"/>
      <c r="E243" s="17"/>
      <c r="F243" s="17"/>
      <c r="G243" s="22"/>
    </row>
    <row r="244" spans="4:7" ht="15" customHeight="1" x14ac:dyDescent="0.25">
      <c r="D244" s="16"/>
      <c r="E244" s="17"/>
      <c r="F244" s="17"/>
      <c r="G244" s="22"/>
    </row>
    <row r="245" spans="4:7" ht="15" customHeight="1" x14ac:dyDescent="0.25">
      <c r="D245" s="16"/>
      <c r="E245" s="17"/>
      <c r="F245" s="17"/>
      <c r="G245" s="22"/>
    </row>
    <row r="246" spans="4:7" ht="15" customHeight="1" x14ac:dyDescent="0.25">
      <c r="D246" s="16"/>
      <c r="E246" s="17"/>
      <c r="F246" s="17"/>
      <c r="G246" s="22"/>
    </row>
    <row r="247" spans="4:7" ht="15" customHeight="1" x14ac:dyDescent="0.25">
      <c r="D247" s="16"/>
      <c r="E247" s="17"/>
      <c r="F247" s="17"/>
      <c r="G247" s="22"/>
    </row>
    <row r="248" spans="4:7" ht="15" customHeight="1" x14ac:dyDescent="0.25">
      <c r="D248" s="16"/>
      <c r="E248" s="17"/>
      <c r="F248" s="17"/>
      <c r="G248" s="22"/>
    </row>
    <row r="249" spans="4:7" ht="15" customHeight="1" x14ac:dyDescent="0.25">
      <c r="D249" s="16"/>
      <c r="E249" s="17"/>
      <c r="F249" s="17"/>
      <c r="G249" s="22"/>
    </row>
    <row r="250" spans="4:7" ht="15" customHeight="1" x14ac:dyDescent="0.25">
      <c r="D250" s="16"/>
      <c r="E250" s="17"/>
      <c r="F250" s="17"/>
      <c r="G250" s="22"/>
    </row>
    <row r="251" spans="4:7" ht="15" customHeight="1" x14ac:dyDescent="0.25">
      <c r="D251" s="16"/>
      <c r="E251" s="17"/>
      <c r="F251" s="17"/>
      <c r="G251" s="22"/>
    </row>
    <row r="252" spans="4:7" ht="15" customHeight="1" x14ac:dyDescent="0.25">
      <c r="D252" s="16"/>
      <c r="E252" s="17"/>
      <c r="F252" s="17"/>
      <c r="G252" s="22"/>
    </row>
    <row r="253" spans="4:7" ht="15" customHeight="1" x14ac:dyDescent="0.25">
      <c r="D253" s="16"/>
      <c r="E253" s="17"/>
      <c r="F253" s="17"/>
      <c r="G253" s="22"/>
    </row>
    <row r="254" spans="4:7" ht="15" customHeight="1" x14ac:dyDescent="0.25">
      <c r="D254" s="16"/>
      <c r="E254" s="17"/>
      <c r="F254" s="17"/>
      <c r="G254" s="22"/>
    </row>
    <row r="255" spans="4:7" ht="15" customHeight="1" x14ac:dyDescent="0.25">
      <c r="D255" s="16"/>
      <c r="E255" s="17"/>
      <c r="F255" s="17"/>
      <c r="G255" s="22"/>
    </row>
    <row r="256" spans="4:7" ht="15" customHeight="1" x14ac:dyDescent="0.25">
      <c r="D256" s="16"/>
      <c r="E256" s="17"/>
      <c r="F256" s="17"/>
      <c r="G256" s="22"/>
    </row>
    <row r="257" spans="4:7" ht="15" customHeight="1" x14ac:dyDescent="0.25">
      <c r="D257" s="16"/>
      <c r="E257" s="17"/>
      <c r="F257" s="17"/>
      <c r="G257" s="22"/>
    </row>
    <row r="258" spans="4:7" ht="15" customHeight="1" x14ac:dyDescent="0.25">
      <c r="D258" s="16"/>
      <c r="E258" s="17"/>
      <c r="F258" s="17"/>
      <c r="G258" s="22"/>
    </row>
    <row r="259" spans="4:7" ht="15" customHeight="1" x14ac:dyDescent="0.25">
      <c r="D259" s="16"/>
      <c r="E259" s="17"/>
      <c r="F259" s="17"/>
      <c r="G259" s="22"/>
    </row>
    <row r="260" spans="4:7" ht="15" customHeight="1" x14ac:dyDescent="0.25">
      <c r="D260" s="16"/>
      <c r="E260" s="17"/>
      <c r="F260" s="17"/>
      <c r="G260" s="22"/>
    </row>
    <row r="261" spans="4:7" ht="15" customHeight="1" x14ac:dyDescent="0.25">
      <c r="D261" s="16"/>
      <c r="E261" s="17"/>
      <c r="F261" s="17"/>
      <c r="G261" s="22"/>
    </row>
    <row r="262" spans="4:7" ht="15" customHeight="1" x14ac:dyDescent="0.25">
      <c r="D262" s="16"/>
      <c r="E262" s="17"/>
      <c r="F262" s="17"/>
      <c r="G262" s="22"/>
    </row>
    <row r="263" spans="4:7" ht="15" customHeight="1" x14ac:dyDescent="0.25">
      <c r="D263" s="16"/>
      <c r="E263" s="17"/>
      <c r="F263" s="17"/>
      <c r="G263" s="22"/>
    </row>
    <row r="264" spans="4:7" ht="15" customHeight="1" x14ac:dyDescent="0.25">
      <c r="D264" s="16"/>
      <c r="E264" s="17"/>
      <c r="F264" s="17"/>
      <c r="G264" s="22"/>
    </row>
    <row r="265" spans="4:7" ht="15" customHeight="1" x14ac:dyDescent="0.25">
      <c r="D265" s="16"/>
      <c r="E265" s="17"/>
      <c r="F265" s="17"/>
      <c r="G265" s="22"/>
    </row>
    <row r="266" spans="4:7" ht="15" customHeight="1" x14ac:dyDescent="0.25">
      <c r="D266" s="16"/>
      <c r="E266" s="17"/>
      <c r="F266" s="17"/>
      <c r="G266" s="22"/>
    </row>
    <row r="267" spans="4:7" ht="15" customHeight="1" x14ac:dyDescent="0.25">
      <c r="D267" s="16"/>
      <c r="E267" s="17"/>
      <c r="F267" s="17"/>
      <c r="G267" s="22"/>
    </row>
    <row r="268" spans="4:7" ht="15" customHeight="1" x14ac:dyDescent="0.25">
      <c r="D268" s="16"/>
      <c r="E268" s="17"/>
      <c r="F268" s="17"/>
      <c r="G268" s="22"/>
    </row>
    <row r="269" spans="4:7" ht="15" customHeight="1" x14ac:dyDescent="0.25">
      <c r="D269" s="16"/>
      <c r="E269" s="17"/>
      <c r="F269" s="17"/>
      <c r="G269" s="22"/>
    </row>
    <row r="270" spans="4:7" ht="15" customHeight="1" x14ac:dyDescent="0.25">
      <c r="D270" s="16"/>
      <c r="E270" s="17"/>
      <c r="F270" s="17"/>
      <c r="G270" s="22"/>
    </row>
    <row r="271" spans="4:7" ht="15" customHeight="1" x14ac:dyDescent="0.25">
      <c r="D271" s="16"/>
      <c r="E271" s="17"/>
      <c r="F271" s="17"/>
      <c r="G271" s="22"/>
    </row>
    <row r="272" spans="4:7" ht="15" customHeight="1" x14ac:dyDescent="0.25">
      <c r="D272" s="16"/>
      <c r="E272" s="17"/>
      <c r="F272" s="17"/>
      <c r="G272" s="22"/>
    </row>
    <row r="273" spans="4:7" ht="15" customHeight="1" x14ac:dyDescent="0.25">
      <c r="D273" s="16"/>
      <c r="E273" s="17"/>
      <c r="F273" s="17"/>
      <c r="G273" s="22"/>
    </row>
    <row r="274" spans="4:7" ht="15" customHeight="1" x14ac:dyDescent="0.25">
      <c r="D274" s="16"/>
      <c r="E274" s="17"/>
      <c r="F274" s="17"/>
      <c r="G274" s="22"/>
    </row>
    <row r="275" spans="4:7" ht="15" customHeight="1" x14ac:dyDescent="0.25">
      <c r="D275" s="16"/>
      <c r="E275" s="17"/>
      <c r="F275" s="17"/>
      <c r="G275" s="22"/>
    </row>
    <row r="276" spans="4:7" ht="15" customHeight="1" x14ac:dyDescent="0.25">
      <c r="D276" s="16"/>
      <c r="E276" s="17"/>
      <c r="F276" s="17"/>
      <c r="G276" s="22"/>
    </row>
    <row r="277" spans="4:7" ht="15" customHeight="1" x14ac:dyDescent="0.25">
      <c r="D277" s="16"/>
      <c r="E277" s="17"/>
      <c r="F277" s="17"/>
      <c r="G277" s="22"/>
    </row>
    <row r="278" spans="4:7" ht="15" customHeight="1" x14ac:dyDescent="0.25">
      <c r="D278" s="16"/>
      <c r="E278" s="17"/>
      <c r="F278" s="17"/>
      <c r="G278" s="22"/>
    </row>
    <row r="279" spans="4:7" ht="15" customHeight="1" x14ac:dyDescent="0.25">
      <c r="D279" s="16"/>
      <c r="E279" s="17"/>
      <c r="F279" s="17"/>
      <c r="G279" s="22"/>
    </row>
    <row r="280" spans="4:7" ht="15" customHeight="1" x14ac:dyDescent="0.25">
      <c r="D280" s="16"/>
      <c r="E280" s="17"/>
      <c r="F280" s="17"/>
      <c r="G280" s="22"/>
    </row>
    <row r="281" spans="4:7" ht="15" customHeight="1" x14ac:dyDescent="0.25">
      <c r="D281" s="16"/>
      <c r="E281" s="17"/>
      <c r="F281" s="17"/>
      <c r="G281" s="22"/>
    </row>
    <row r="282" spans="4:7" ht="15" customHeight="1" x14ac:dyDescent="0.25">
      <c r="D282" s="16"/>
      <c r="E282" s="17"/>
      <c r="F282" s="17"/>
      <c r="G282" s="22"/>
    </row>
    <row r="283" spans="4:7" ht="15" customHeight="1" x14ac:dyDescent="0.25">
      <c r="D283" s="16"/>
      <c r="E283" s="17"/>
      <c r="F283" s="17"/>
      <c r="G283" s="22"/>
    </row>
    <row r="284" spans="4:7" ht="15" customHeight="1" x14ac:dyDescent="0.25">
      <c r="D284" s="16"/>
      <c r="E284" s="17"/>
      <c r="F284" s="17"/>
      <c r="G284" s="22"/>
    </row>
    <row r="285" spans="4:7" ht="15" customHeight="1" x14ac:dyDescent="0.25">
      <c r="D285" s="16"/>
      <c r="E285" s="17"/>
      <c r="F285" s="17"/>
      <c r="G285" s="22"/>
    </row>
    <row r="286" spans="4:7" ht="15" customHeight="1" x14ac:dyDescent="0.25">
      <c r="D286" s="16"/>
      <c r="E286" s="17"/>
      <c r="F286" s="17"/>
      <c r="G286" s="22"/>
    </row>
    <row r="287" spans="4:7" ht="15" customHeight="1" x14ac:dyDescent="0.25">
      <c r="D287" s="16"/>
      <c r="E287" s="17"/>
      <c r="F287" s="17"/>
      <c r="G287" s="22"/>
    </row>
    <row r="288" spans="4:7" ht="15" customHeight="1" x14ac:dyDescent="0.25">
      <c r="D288" s="16"/>
      <c r="E288" s="17"/>
      <c r="F288" s="17"/>
      <c r="G288" s="22"/>
    </row>
    <row r="289" spans="4:7" ht="15" customHeight="1" x14ac:dyDescent="0.25">
      <c r="D289" s="16"/>
      <c r="E289" s="17"/>
      <c r="F289" s="17"/>
      <c r="G289" s="22"/>
    </row>
    <row r="290" spans="4:7" ht="15" customHeight="1" x14ac:dyDescent="0.25">
      <c r="D290" s="16"/>
      <c r="E290" s="17"/>
      <c r="F290" s="17"/>
      <c r="G290" s="22"/>
    </row>
    <row r="291" spans="4:7" ht="15" customHeight="1" x14ac:dyDescent="0.25">
      <c r="D291" s="16"/>
      <c r="E291" s="17"/>
      <c r="F291" s="17"/>
      <c r="G291" s="22"/>
    </row>
    <row r="292" spans="4:7" ht="15" customHeight="1" x14ac:dyDescent="0.25">
      <c r="D292" s="16"/>
      <c r="E292" s="17"/>
      <c r="F292" s="17"/>
      <c r="G292" s="22"/>
    </row>
    <row r="293" spans="4:7" ht="15" customHeight="1" x14ac:dyDescent="0.25">
      <c r="D293" s="16"/>
      <c r="E293" s="17"/>
      <c r="F293" s="17"/>
      <c r="G293" s="22"/>
    </row>
    <row r="294" spans="4:7" ht="15" customHeight="1" x14ac:dyDescent="0.25">
      <c r="D294" s="16"/>
      <c r="E294" s="17"/>
      <c r="F294" s="17"/>
      <c r="G294" s="22"/>
    </row>
    <row r="295" spans="4:7" ht="15" customHeight="1" x14ac:dyDescent="0.25">
      <c r="D295" s="16"/>
      <c r="E295" s="17"/>
      <c r="F295" s="17"/>
      <c r="G295" s="22"/>
    </row>
    <row r="296" spans="4:7" ht="15" customHeight="1" x14ac:dyDescent="0.25">
      <c r="D296" s="16"/>
      <c r="E296" s="17"/>
      <c r="F296" s="17"/>
      <c r="G296" s="22"/>
    </row>
    <row r="297" spans="4:7" ht="15" customHeight="1" x14ac:dyDescent="0.25">
      <c r="D297" s="16"/>
      <c r="E297" s="17"/>
      <c r="F297" s="17"/>
      <c r="G297" s="22"/>
    </row>
    <row r="298" spans="4:7" ht="15" customHeight="1" x14ac:dyDescent="0.25">
      <c r="D298" s="16"/>
      <c r="E298" s="17"/>
      <c r="F298" s="17"/>
      <c r="G298" s="22"/>
    </row>
    <row r="299" spans="4:7" ht="15" customHeight="1" x14ac:dyDescent="0.25">
      <c r="D299" s="16"/>
      <c r="E299" s="17"/>
      <c r="F299" s="17"/>
      <c r="G299" s="22"/>
    </row>
    <row r="300" spans="4:7" ht="15" customHeight="1" x14ac:dyDescent="0.25">
      <c r="D300" s="16"/>
      <c r="E300" s="17"/>
      <c r="F300" s="17"/>
      <c r="G300" s="22"/>
    </row>
    <row r="301" spans="4:7" ht="15" customHeight="1" x14ac:dyDescent="0.25">
      <c r="D301" s="16"/>
      <c r="E301" s="17"/>
      <c r="F301" s="17"/>
      <c r="G301" s="22"/>
    </row>
    <row r="302" spans="4:7" ht="15" customHeight="1" x14ac:dyDescent="0.25">
      <c r="D302" s="16"/>
      <c r="E302" s="17"/>
      <c r="F302" s="17"/>
      <c r="G302" s="22"/>
    </row>
    <row r="303" spans="4:7" ht="15" customHeight="1" x14ac:dyDescent="0.25">
      <c r="D303" s="16"/>
      <c r="E303" s="17"/>
      <c r="F303" s="17"/>
      <c r="G303" s="22"/>
    </row>
    <row r="304" spans="4:7" ht="15" customHeight="1" x14ac:dyDescent="0.25">
      <c r="D304" s="16"/>
      <c r="E304" s="17"/>
      <c r="F304" s="17"/>
      <c r="G304" s="22"/>
    </row>
    <row r="305" spans="4:7" ht="15" customHeight="1" x14ac:dyDescent="0.25">
      <c r="D305" s="16"/>
      <c r="E305" s="17"/>
      <c r="F305" s="17"/>
      <c r="G305" s="22"/>
    </row>
    <row r="306" spans="4:7" ht="15" customHeight="1" x14ac:dyDescent="0.25">
      <c r="D306" s="16"/>
      <c r="E306" s="17"/>
      <c r="F306" s="17"/>
      <c r="G306" s="22"/>
    </row>
    <row r="307" spans="4:7" ht="15" customHeight="1" x14ac:dyDescent="0.25">
      <c r="D307" s="16"/>
      <c r="E307" s="17"/>
      <c r="F307" s="17"/>
      <c r="G307" s="22"/>
    </row>
    <row r="308" spans="4:7" ht="15" customHeight="1" x14ac:dyDescent="0.25">
      <c r="D308" s="16"/>
      <c r="E308" s="17"/>
      <c r="F308" s="17"/>
      <c r="G308" s="22"/>
    </row>
    <row r="309" spans="4:7" ht="15" customHeight="1" x14ac:dyDescent="0.25">
      <c r="D309" s="16"/>
      <c r="E309" s="17"/>
      <c r="F309" s="17"/>
      <c r="G309" s="22"/>
    </row>
    <row r="310" spans="4:7" ht="15" customHeight="1" x14ac:dyDescent="0.25">
      <c r="D310" s="16"/>
      <c r="E310" s="17"/>
      <c r="F310" s="17"/>
      <c r="G310" s="22"/>
    </row>
    <row r="311" spans="4:7" ht="15" customHeight="1" x14ac:dyDescent="0.25">
      <c r="D311" s="16"/>
      <c r="E311" s="17"/>
      <c r="F311" s="17"/>
      <c r="G311" s="22"/>
    </row>
    <row r="312" spans="4:7" ht="15" customHeight="1" x14ac:dyDescent="0.25">
      <c r="D312" s="16"/>
      <c r="E312" s="17"/>
      <c r="F312" s="17"/>
      <c r="G312" s="22"/>
    </row>
    <row r="313" spans="4:7" ht="15" customHeight="1" x14ac:dyDescent="0.25">
      <c r="D313" s="16"/>
      <c r="E313" s="17"/>
      <c r="F313" s="17"/>
      <c r="G313" s="22"/>
    </row>
    <row r="314" spans="4:7" ht="15" customHeight="1" x14ac:dyDescent="0.25">
      <c r="D314" s="16"/>
      <c r="E314" s="17"/>
      <c r="F314" s="17"/>
      <c r="G314" s="22"/>
    </row>
    <row r="315" spans="4:7" ht="15" customHeight="1" x14ac:dyDescent="0.25">
      <c r="D315" s="16"/>
      <c r="E315" s="17"/>
      <c r="F315" s="17"/>
      <c r="G315" s="22"/>
    </row>
    <row r="316" spans="4:7" ht="15" customHeight="1" x14ac:dyDescent="0.25">
      <c r="D316" s="16"/>
      <c r="E316" s="17"/>
      <c r="F316" s="17"/>
      <c r="G316" s="22"/>
    </row>
    <row r="317" spans="4:7" ht="15" customHeight="1" x14ac:dyDescent="0.25">
      <c r="D317" s="16"/>
      <c r="E317" s="17"/>
      <c r="F317" s="17"/>
      <c r="G317" s="22"/>
    </row>
    <row r="318" spans="4:7" ht="15" customHeight="1" x14ac:dyDescent="0.25">
      <c r="D318" s="16"/>
      <c r="E318" s="17"/>
      <c r="F318" s="17"/>
      <c r="G318" s="22"/>
    </row>
    <row r="319" spans="4:7" ht="15" customHeight="1" x14ac:dyDescent="0.25">
      <c r="D319" s="16"/>
      <c r="E319" s="17"/>
      <c r="F319" s="17"/>
      <c r="G319" s="22"/>
    </row>
    <row r="320" spans="4:7" ht="15" customHeight="1" x14ac:dyDescent="0.25">
      <c r="D320" s="16"/>
      <c r="E320" s="17"/>
      <c r="F320" s="17"/>
      <c r="G320" s="22"/>
    </row>
    <row r="321" spans="4:7" ht="15" customHeight="1" x14ac:dyDescent="0.25">
      <c r="D321" s="16"/>
      <c r="E321" s="17"/>
      <c r="F321" s="17"/>
      <c r="G321" s="22"/>
    </row>
    <row r="322" spans="4:7" ht="15" customHeight="1" x14ac:dyDescent="0.25">
      <c r="D322" s="16"/>
      <c r="E322" s="17"/>
      <c r="F322" s="17"/>
      <c r="G322" s="22"/>
    </row>
    <row r="323" spans="4:7" ht="15" customHeight="1" x14ac:dyDescent="0.25">
      <c r="D323" s="16"/>
      <c r="E323" s="17"/>
      <c r="F323" s="17"/>
      <c r="G323" s="22"/>
    </row>
    <row r="324" spans="4:7" ht="15" customHeight="1" x14ac:dyDescent="0.25">
      <c r="D324" s="16"/>
      <c r="E324" s="17"/>
      <c r="F324" s="17"/>
      <c r="G324" s="22"/>
    </row>
    <row r="325" spans="4:7" ht="15" customHeight="1" x14ac:dyDescent="0.25">
      <c r="D325" s="16"/>
      <c r="E325" s="17"/>
      <c r="F325" s="17"/>
      <c r="G325" s="22"/>
    </row>
    <row r="326" spans="4:7" ht="15" customHeight="1" x14ac:dyDescent="0.25">
      <c r="D326" s="16"/>
      <c r="E326" s="17"/>
      <c r="F326" s="17"/>
      <c r="G326" s="22"/>
    </row>
    <row r="327" spans="4:7" ht="15" customHeight="1" x14ac:dyDescent="0.25">
      <c r="D327" s="16"/>
      <c r="E327" s="17"/>
      <c r="F327" s="17"/>
      <c r="G327" s="22"/>
    </row>
    <row r="328" spans="4:7" ht="15" customHeight="1" x14ac:dyDescent="0.25">
      <c r="D328" s="16"/>
      <c r="E328" s="17"/>
      <c r="F328" s="17"/>
      <c r="G328" s="22"/>
    </row>
    <row r="329" spans="4:7" ht="15" customHeight="1" x14ac:dyDescent="0.25">
      <c r="D329" s="16"/>
      <c r="E329" s="17"/>
      <c r="F329" s="17"/>
      <c r="G329" s="22"/>
    </row>
    <row r="330" spans="4:7" ht="15" customHeight="1" x14ac:dyDescent="0.25">
      <c r="D330" s="16"/>
      <c r="E330" s="17"/>
      <c r="F330" s="17"/>
      <c r="G330" s="22"/>
    </row>
    <row r="331" spans="4:7" ht="15" customHeight="1" x14ac:dyDescent="0.25">
      <c r="D331" s="16"/>
      <c r="E331" s="17"/>
      <c r="F331" s="17"/>
      <c r="G331" s="22"/>
    </row>
    <row r="332" spans="4:7" ht="15" customHeight="1" x14ac:dyDescent="0.25">
      <c r="D332" s="16"/>
      <c r="E332" s="17"/>
      <c r="F332" s="17"/>
      <c r="G332" s="22"/>
    </row>
    <row r="333" spans="4:7" ht="15" customHeight="1" x14ac:dyDescent="0.25">
      <c r="D333" s="16"/>
      <c r="E333" s="17"/>
      <c r="F333" s="17"/>
      <c r="G333" s="22"/>
    </row>
    <row r="334" spans="4:7" ht="15" customHeight="1" x14ac:dyDescent="0.25">
      <c r="D334" s="16"/>
      <c r="E334" s="17"/>
      <c r="F334" s="17"/>
      <c r="G334" s="22"/>
    </row>
    <row r="335" spans="4:7" ht="15" customHeight="1" x14ac:dyDescent="0.25">
      <c r="D335" s="16"/>
      <c r="E335" s="17"/>
      <c r="F335" s="17"/>
      <c r="G335" s="22"/>
    </row>
    <row r="336" spans="4:7" ht="15" customHeight="1" x14ac:dyDescent="0.25">
      <c r="D336" s="16"/>
      <c r="E336" s="17"/>
      <c r="F336" s="17"/>
      <c r="G336" s="22"/>
    </row>
    <row r="337" spans="4:7" ht="15" customHeight="1" x14ac:dyDescent="0.25">
      <c r="D337" s="16"/>
      <c r="E337" s="17"/>
      <c r="F337" s="17"/>
      <c r="G337" s="22"/>
    </row>
    <row r="338" spans="4:7" ht="15" customHeight="1" x14ac:dyDescent="0.25">
      <c r="D338" s="16"/>
      <c r="E338" s="17"/>
      <c r="F338" s="17"/>
      <c r="G338" s="22"/>
    </row>
    <row r="339" spans="4:7" ht="15" customHeight="1" x14ac:dyDescent="0.25">
      <c r="D339" s="16"/>
      <c r="E339" s="17"/>
      <c r="F339" s="17"/>
      <c r="G339" s="22"/>
    </row>
    <row r="340" spans="4:7" ht="15" customHeight="1" x14ac:dyDescent="0.25">
      <c r="D340" s="16"/>
      <c r="E340" s="17"/>
      <c r="F340" s="17"/>
      <c r="G340" s="22"/>
    </row>
    <row r="341" spans="4:7" ht="15" customHeight="1" x14ac:dyDescent="0.25">
      <c r="D341" s="16"/>
      <c r="E341" s="17"/>
      <c r="F341" s="17"/>
      <c r="G341" s="22"/>
    </row>
    <row r="342" spans="4:7" ht="15" customHeight="1" x14ac:dyDescent="0.25">
      <c r="D342" s="16"/>
      <c r="E342" s="17"/>
      <c r="F342" s="17"/>
      <c r="G342" s="22"/>
    </row>
    <row r="343" spans="4:7" ht="15" customHeight="1" x14ac:dyDescent="0.25">
      <c r="D343" s="16"/>
      <c r="E343" s="17"/>
      <c r="F343" s="17"/>
      <c r="G343" s="22"/>
    </row>
    <row r="344" spans="4:7" ht="15" customHeight="1" x14ac:dyDescent="0.25">
      <c r="D344" s="16"/>
      <c r="E344" s="17"/>
      <c r="F344" s="17"/>
      <c r="G344" s="22"/>
    </row>
    <row r="345" spans="4:7" ht="15" customHeight="1" x14ac:dyDescent="0.25">
      <c r="D345" s="16"/>
      <c r="E345" s="17"/>
      <c r="F345" s="17"/>
      <c r="G345" s="22"/>
    </row>
    <row r="346" spans="4:7" ht="15" customHeight="1" x14ac:dyDescent="0.25">
      <c r="D346" s="16"/>
      <c r="E346" s="17"/>
      <c r="F346" s="17"/>
      <c r="G346" s="22"/>
    </row>
    <row r="347" spans="4:7" ht="15" customHeight="1" x14ac:dyDescent="0.25">
      <c r="D347" s="16"/>
      <c r="E347" s="17"/>
      <c r="F347" s="17"/>
      <c r="G347" s="22"/>
    </row>
    <row r="348" spans="4:7" ht="15" customHeight="1" x14ac:dyDescent="0.25">
      <c r="D348" s="16"/>
      <c r="E348" s="17"/>
      <c r="F348" s="17"/>
      <c r="G348" s="22"/>
    </row>
    <row r="349" spans="4:7" ht="15" customHeight="1" x14ac:dyDescent="0.25">
      <c r="D349" s="16"/>
      <c r="E349" s="17"/>
      <c r="F349" s="17"/>
      <c r="G349" s="22"/>
    </row>
    <row r="350" spans="4:7" ht="15" customHeight="1" x14ac:dyDescent="0.25">
      <c r="D350" s="16"/>
      <c r="E350" s="17"/>
      <c r="F350" s="17"/>
      <c r="G350" s="22"/>
    </row>
    <row r="351" spans="4:7" ht="15" customHeight="1" x14ac:dyDescent="0.25">
      <c r="D351" s="16"/>
      <c r="E351" s="17"/>
      <c r="F351" s="17"/>
      <c r="G351" s="22"/>
    </row>
    <row r="352" spans="4:7" ht="15" customHeight="1" x14ac:dyDescent="0.25">
      <c r="D352" s="16"/>
      <c r="E352" s="17"/>
      <c r="F352" s="17"/>
      <c r="G352" s="22"/>
    </row>
    <row r="353" spans="4:7" ht="15" customHeight="1" x14ac:dyDescent="0.25">
      <c r="D353" s="16"/>
      <c r="E353" s="17"/>
      <c r="F353" s="17"/>
      <c r="G353" s="22"/>
    </row>
    <row r="354" spans="4:7" ht="15" customHeight="1" x14ac:dyDescent="0.25">
      <c r="D354" s="16"/>
      <c r="E354" s="17"/>
      <c r="F354" s="17"/>
      <c r="G354" s="22"/>
    </row>
    <row r="355" spans="4:7" ht="15" customHeight="1" x14ac:dyDescent="0.25">
      <c r="D355" s="16"/>
      <c r="E355" s="17"/>
      <c r="F355" s="17"/>
      <c r="G355" s="22"/>
    </row>
    <row r="356" spans="4:7" ht="15" customHeight="1" x14ac:dyDescent="0.25">
      <c r="D356" s="16"/>
      <c r="E356" s="17"/>
      <c r="F356" s="17"/>
      <c r="G356" s="22"/>
    </row>
    <row r="357" spans="4:7" ht="15" customHeight="1" x14ac:dyDescent="0.25">
      <c r="D357" s="16"/>
      <c r="E357" s="17"/>
      <c r="F357" s="17"/>
      <c r="G357" s="22"/>
    </row>
    <row r="358" spans="4:7" ht="15" customHeight="1" x14ac:dyDescent="0.25">
      <c r="D358" s="16"/>
      <c r="E358" s="17"/>
      <c r="F358" s="17"/>
      <c r="G358" s="22"/>
    </row>
    <row r="359" spans="4:7" ht="15" customHeight="1" x14ac:dyDescent="0.25">
      <c r="D359" s="16"/>
      <c r="E359" s="17"/>
      <c r="F359" s="17"/>
      <c r="G359" s="22"/>
    </row>
    <row r="360" spans="4:7" ht="15" customHeight="1" x14ac:dyDescent="0.25">
      <c r="D360" s="16"/>
      <c r="E360" s="17"/>
      <c r="F360" s="17"/>
      <c r="G360" s="22"/>
    </row>
    <row r="361" spans="4:7" ht="15" customHeight="1" x14ac:dyDescent="0.25">
      <c r="D361" s="16"/>
      <c r="E361" s="17"/>
      <c r="F361" s="17"/>
      <c r="G361" s="22"/>
    </row>
    <row r="362" spans="4:7" ht="15" customHeight="1" x14ac:dyDescent="0.25">
      <c r="D362" s="16"/>
      <c r="E362" s="17"/>
      <c r="F362" s="17"/>
      <c r="G362" s="22"/>
    </row>
    <row r="363" spans="4:7" ht="15" customHeight="1" x14ac:dyDescent="0.25">
      <c r="D363" s="16"/>
      <c r="E363" s="17"/>
      <c r="F363" s="17"/>
      <c r="G363" s="22"/>
    </row>
    <row r="364" spans="4:7" ht="15" customHeight="1" x14ac:dyDescent="0.25">
      <c r="D364" s="16"/>
      <c r="E364" s="17"/>
      <c r="F364" s="17"/>
      <c r="G364" s="22"/>
    </row>
    <row r="365" spans="4:7" ht="15" customHeight="1" x14ac:dyDescent="0.25">
      <c r="D365" s="16"/>
      <c r="E365" s="17"/>
      <c r="F365" s="17"/>
      <c r="G365" s="22"/>
    </row>
    <row r="366" spans="4:7" ht="15" customHeight="1" x14ac:dyDescent="0.25">
      <c r="D366" s="16"/>
      <c r="E366" s="17"/>
      <c r="F366" s="17"/>
      <c r="G366" s="22"/>
    </row>
    <row r="367" spans="4:7" ht="15" customHeight="1" x14ac:dyDescent="0.25">
      <c r="D367" s="16"/>
      <c r="E367" s="17"/>
      <c r="F367" s="17"/>
      <c r="G367" s="22"/>
    </row>
    <row r="368" spans="4:7" ht="15" customHeight="1" x14ac:dyDescent="0.25">
      <c r="D368" s="16"/>
      <c r="E368" s="17"/>
      <c r="F368" s="17"/>
      <c r="G368" s="22"/>
    </row>
    <row r="369" spans="4:7" ht="15" customHeight="1" x14ac:dyDescent="0.25">
      <c r="D369" s="16"/>
      <c r="E369" s="17"/>
      <c r="F369" s="17"/>
      <c r="G369" s="22"/>
    </row>
    <row r="370" spans="4:7" ht="15" customHeight="1" x14ac:dyDescent="0.25">
      <c r="D370" s="16"/>
      <c r="E370" s="17"/>
      <c r="F370" s="17"/>
      <c r="G370" s="22"/>
    </row>
    <row r="371" spans="4:7" ht="15" customHeight="1" x14ac:dyDescent="0.25">
      <c r="D371" s="16"/>
      <c r="E371" s="17"/>
      <c r="F371" s="17"/>
      <c r="G371" s="22"/>
    </row>
    <row r="372" spans="4:7" ht="15" customHeight="1" x14ac:dyDescent="0.25">
      <c r="D372" s="16"/>
      <c r="E372" s="17"/>
      <c r="F372" s="17"/>
      <c r="G372" s="22"/>
    </row>
    <row r="373" spans="4:7" ht="15" customHeight="1" x14ac:dyDescent="0.25">
      <c r="D373" s="16"/>
      <c r="E373" s="17"/>
      <c r="F373" s="17"/>
      <c r="G373" s="22"/>
    </row>
    <row r="374" spans="4:7" ht="15" customHeight="1" x14ac:dyDescent="0.25">
      <c r="D374" s="16"/>
      <c r="E374" s="17"/>
      <c r="F374" s="17"/>
      <c r="G374" s="22"/>
    </row>
    <row r="375" spans="4:7" ht="15" customHeight="1" x14ac:dyDescent="0.25">
      <c r="D375" s="16"/>
      <c r="E375" s="17"/>
      <c r="F375" s="17"/>
      <c r="G375" s="22"/>
    </row>
    <row r="376" spans="4:7" ht="15" customHeight="1" x14ac:dyDescent="0.25">
      <c r="D376" s="16"/>
      <c r="E376" s="17"/>
      <c r="F376" s="17"/>
      <c r="G376" s="22"/>
    </row>
    <row r="377" spans="4:7" ht="15" customHeight="1" x14ac:dyDescent="0.25">
      <c r="D377" s="16"/>
      <c r="E377" s="17"/>
      <c r="F377" s="17"/>
      <c r="G377" s="22"/>
    </row>
    <row r="378" spans="4:7" ht="15" customHeight="1" x14ac:dyDescent="0.25">
      <c r="D378" s="16"/>
      <c r="E378" s="17"/>
      <c r="F378" s="17"/>
      <c r="G378" s="22"/>
    </row>
    <row r="379" spans="4:7" ht="15" customHeight="1" x14ac:dyDescent="0.25">
      <c r="D379" s="16"/>
      <c r="E379" s="17"/>
      <c r="F379" s="17"/>
      <c r="G379" s="22"/>
    </row>
    <row r="380" spans="4:7" ht="15" customHeight="1" x14ac:dyDescent="0.25">
      <c r="D380" s="16"/>
      <c r="E380" s="17"/>
      <c r="F380" s="17"/>
      <c r="G380" s="22"/>
    </row>
    <row r="381" spans="4:7" ht="15" customHeight="1" x14ac:dyDescent="0.25">
      <c r="D381" s="16"/>
      <c r="E381" s="17"/>
      <c r="F381" s="17"/>
      <c r="G381" s="22"/>
    </row>
    <row r="382" spans="4:7" ht="15" customHeight="1" x14ac:dyDescent="0.25">
      <c r="D382" s="16"/>
      <c r="E382" s="17"/>
      <c r="F382" s="17"/>
      <c r="G382" s="22"/>
    </row>
    <row r="383" spans="4:7" ht="15" customHeight="1" x14ac:dyDescent="0.25">
      <c r="D383" s="16"/>
      <c r="E383" s="17"/>
      <c r="F383" s="17"/>
      <c r="G383" s="22"/>
    </row>
    <row r="384" spans="4:7" ht="15" customHeight="1" x14ac:dyDescent="0.25">
      <c r="D384" s="16"/>
      <c r="E384" s="17"/>
      <c r="F384" s="17"/>
      <c r="G384" s="22"/>
    </row>
    <row r="385" spans="4:7" ht="15" customHeight="1" x14ac:dyDescent="0.25">
      <c r="D385" s="16"/>
      <c r="E385" s="17"/>
      <c r="F385" s="17"/>
      <c r="G385" s="22"/>
    </row>
    <row r="386" spans="4:7" ht="15" customHeight="1" x14ac:dyDescent="0.25">
      <c r="D386" s="16"/>
      <c r="E386" s="17"/>
      <c r="F386" s="17"/>
      <c r="G386" s="22"/>
    </row>
    <row r="387" spans="4:7" ht="15" customHeight="1" x14ac:dyDescent="0.25">
      <c r="D387" s="16"/>
      <c r="E387" s="17"/>
      <c r="F387" s="17"/>
      <c r="G387" s="22"/>
    </row>
    <row r="388" spans="4:7" ht="15" customHeight="1" x14ac:dyDescent="0.25">
      <c r="D388" s="16"/>
      <c r="E388" s="17"/>
      <c r="F388" s="17"/>
      <c r="G388" s="22"/>
    </row>
    <row r="389" spans="4:7" ht="15" customHeight="1" x14ac:dyDescent="0.25">
      <c r="D389" s="16"/>
      <c r="E389" s="17"/>
      <c r="F389" s="17"/>
      <c r="G389" s="22"/>
    </row>
    <row r="390" spans="4:7" ht="15" customHeight="1" x14ac:dyDescent="0.25">
      <c r="D390" s="16"/>
      <c r="E390" s="17"/>
      <c r="F390" s="17"/>
      <c r="G390" s="22"/>
    </row>
    <row r="391" spans="4:7" ht="15" customHeight="1" x14ac:dyDescent="0.25">
      <c r="D391" s="16"/>
      <c r="E391" s="17"/>
      <c r="F391" s="17"/>
      <c r="G391" s="22"/>
    </row>
    <row r="392" spans="4:7" ht="15" customHeight="1" x14ac:dyDescent="0.25">
      <c r="D392" s="16"/>
      <c r="E392" s="17"/>
      <c r="F392" s="17"/>
      <c r="G392" s="22"/>
    </row>
    <row r="393" spans="4:7" ht="15" customHeight="1" x14ac:dyDescent="0.25">
      <c r="D393" s="16"/>
      <c r="E393" s="17"/>
      <c r="F393" s="17"/>
      <c r="G393" s="22"/>
    </row>
    <row r="394" spans="4:7" ht="15" customHeight="1" x14ac:dyDescent="0.25">
      <c r="D394" s="16"/>
      <c r="E394" s="17"/>
      <c r="F394" s="17"/>
      <c r="G394" s="22"/>
    </row>
    <row r="395" spans="4:7" ht="15" customHeight="1" x14ac:dyDescent="0.25">
      <c r="D395" s="16"/>
      <c r="E395" s="17"/>
      <c r="F395" s="17"/>
      <c r="G395" s="22"/>
    </row>
    <row r="396" spans="4:7" ht="15" customHeight="1" x14ac:dyDescent="0.25">
      <c r="D396" s="16"/>
      <c r="E396" s="17"/>
      <c r="F396" s="17"/>
      <c r="G396" s="22"/>
    </row>
    <row r="397" spans="4:7" ht="15" customHeight="1" x14ac:dyDescent="0.25">
      <c r="D397" s="16"/>
      <c r="E397" s="17"/>
      <c r="F397" s="17"/>
      <c r="G397" s="22"/>
    </row>
    <row r="398" spans="4:7" ht="15" customHeight="1" x14ac:dyDescent="0.25">
      <c r="D398" s="16"/>
      <c r="E398" s="17"/>
      <c r="F398" s="17"/>
      <c r="G398" s="22"/>
    </row>
    <row r="399" spans="4:7" ht="15" customHeight="1" x14ac:dyDescent="0.25">
      <c r="D399" s="16"/>
      <c r="E399" s="17"/>
      <c r="F399" s="17"/>
      <c r="G399" s="22"/>
    </row>
    <row r="400" spans="4:7" ht="15" customHeight="1" x14ac:dyDescent="0.25">
      <c r="D400" s="16"/>
      <c r="E400" s="17"/>
      <c r="F400" s="17"/>
      <c r="G400" s="22"/>
    </row>
    <row r="401" spans="4:7" ht="15" customHeight="1" x14ac:dyDescent="0.25">
      <c r="D401" s="16"/>
      <c r="E401" s="17"/>
      <c r="F401" s="17"/>
      <c r="G401" s="22"/>
    </row>
    <row r="402" spans="4:7" ht="15" customHeight="1" x14ac:dyDescent="0.25">
      <c r="D402" s="16"/>
      <c r="E402" s="17"/>
      <c r="F402" s="17"/>
      <c r="G402" s="22"/>
    </row>
    <row r="403" spans="4:7" ht="15" customHeight="1" x14ac:dyDescent="0.25">
      <c r="D403" s="16"/>
      <c r="E403" s="17"/>
      <c r="F403" s="17"/>
      <c r="G403" s="22"/>
    </row>
    <row r="404" spans="4:7" ht="15" customHeight="1" x14ac:dyDescent="0.25">
      <c r="D404" s="16"/>
      <c r="E404" s="17"/>
      <c r="F404" s="17"/>
      <c r="G404" s="22"/>
    </row>
    <row r="405" spans="4:7" ht="15" customHeight="1" x14ac:dyDescent="0.25">
      <c r="D405" s="16"/>
      <c r="E405" s="17"/>
      <c r="F405" s="17"/>
      <c r="G405" s="22"/>
    </row>
    <row r="406" spans="4:7" ht="15" customHeight="1" x14ac:dyDescent="0.25">
      <c r="D406" s="16"/>
      <c r="E406" s="17"/>
      <c r="F406" s="17"/>
      <c r="G406" s="22"/>
    </row>
    <row r="407" spans="4:7" ht="15" customHeight="1" x14ac:dyDescent="0.25">
      <c r="D407" s="16"/>
      <c r="E407" s="17"/>
      <c r="F407" s="17"/>
      <c r="G407" s="22"/>
    </row>
    <row r="408" spans="4:7" ht="15" customHeight="1" x14ac:dyDescent="0.25">
      <c r="D408" s="16"/>
      <c r="E408" s="17"/>
      <c r="F408" s="17"/>
      <c r="G408" s="22"/>
    </row>
    <row r="409" spans="4:7" ht="15" customHeight="1" x14ac:dyDescent="0.25">
      <c r="D409" s="16"/>
      <c r="E409" s="17"/>
      <c r="F409" s="17"/>
      <c r="G409" s="22"/>
    </row>
    <row r="410" spans="4:7" ht="15" customHeight="1" x14ac:dyDescent="0.25">
      <c r="D410" s="16"/>
      <c r="E410" s="17"/>
      <c r="F410" s="17"/>
      <c r="G410" s="22"/>
    </row>
    <row r="411" spans="4:7" ht="15" customHeight="1" x14ac:dyDescent="0.25">
      <c r="D411" s="16"/>
      <c r="E411" s="17"/>
      <c r="F411" s="17"/>
      <c r="G411" s="22"/>
    </row>
    <row r="412" spans="4:7" ht="15" customHeight="1" x14ac:dyDescent="0.25">
      <c r="D412" s="16"/>
      <c r="E412" s="17"/>
      <c r="F412" s="17"/>
      <c r="G412" s="22"/>
    </row>
    <row r="413" spans="4:7" ht="15" customHeight="1" x14ac:dyDescent="0.25">
      <c r="D413" s="16"/>
      <c r="E413" s="17"/>
      <c r="F413" s="17"/>
      <c r="G413" s="22"/>
    </row>
    <row r="414" spans="4:7" ht="15" customHeight="1" x14ac:dyDescent="0.25">
      <c r="D414" s="16"/>
      <c r="E414" s="17"/>
      <c r="F414" s="17"/>
      <c r="G414" s="22"/>
    </row>
    <row r="415" spans="4:7" ht="15" customHeight="1" x14ac:dyDescent="0.25">
      <c r="D415" s="16"/>
      <c r="E415" s="17"/>
      <c r="F415" s="17"/>
      <c r="G415" s="22"/>
    </row>
    <row r="416" spans="4:7" ht="15" customHeight="1" x14ac:dyDescent="0.25">
      <c r="D416" s="16"/>
      <c r="E416" s="17"/>
      <c r="F416" s="17"/>
      <c r="G416" s="22"/>
    </row>
    <row r="417" spans="4:7" ht="15" customHeight="1" x14ac:dyDescent="0.25">
      <c r="D417" s="16"/>
      <c r="E417" s="17"/>
      <c r="F417" s="17"/>
      <c r="G417" s="22"/>
    </row>
    <row r="418" spans="4:7" ht="15" customHeight="1" x14ac:dyDescent="0.25">
      <c r="D418" s="16"/>
      <c r="E418" s="17"/>
      <c r="F418" s="17"/>
      <c r="G418" s="22"/>
    </row>
    <row r="419" spans="4:7" ht="15" customHeight="1" x14ac:dyDescent="0.25">
      <c r="D419" s="16"/>
      <c r="E419" s="17"/>
      <c r="F419" s="17"/>
      <c r="G419" s="22"/>
    </row>
    <row r="420" spans="4:7" ht="15" customHeight="1" x14ac:dyDescent="0.25">
      <c r="D420" s="16"/>
      <c r="E420" s="17"/>
      <c r="F420" s="17"/>
      <c r="G420" s="22"/>
    </row>
    <row r="421" spans="4:7" ht="15" customHeight="1" x14ac:dyDescent="0.25">
      <c r="D421" s="16"/>
      <c r="E421" s="17"/>
      <c r="F421" s="17"/>
      <c r="G421" s="22"/>
    </row>
    <row r="422" spans="4:7" ht="15" customHeight="1" x14ac:dyDescent="0.25">
      <c r="D422" s="16"/>
      <c r="E422" s="17"/>
      <c r="F422" s="17"/>
      <c r="G422" s="22"/>
    </row>
    <row r="423" spans="4:7" ht="15" customHeight="1" x14ac:dyDescent="0.25">
      <c r="D423" s="16"/>
      <c r="E423" s="17"/>
      <c r="F423" s="17"/>
      <c r="G423" s="22"/>
    </row>
    <row r="424" spans="4:7" ht="15" customHeight="1" x14ac:dyDescent="0.25">
      <c r="D424" s="16"/>
      <c r="E424" s="17"/>
      <c r="F424" s="17"/>
      <c r="G424" s="22"/>
    </row>
    <row r="425" spans="4:7" ht="15" customHeight="1" x14ac:dyDescent="0.25">
      <c r="D425" s="16"/>
      <c r="E425" s="17"/>
      <c r="F425" s="17"/>
      <c r="G425" s="22"/>
    </row>
    <row r="426" spans="4:7" ht="15" customHeight="1" x14ac:dyDescent="0.25">
      <c r="D426" s="16"/>
      <c r="E426" s="17"/>
      <c r="F426" s="17"/>
      <c r="G426" s="22"/>
    </row>
    <row r="427" spans="4:7" ht="15" customHeight="1" x14ac:dyDescent="0.25">
      <c r="D427" s="16"/>
      <c r="E427" s="17"/>
      <c r="F427" s="17"/>
      <c r="G427" s="22"/>
    </row>
    <row r="428" spans="4:7" ht="15" customHeight="1" x14ac:dyDescent="0.25">
      <c r="D428" s="16"/>
      <c r="E428" s="17"/>
      <c r="F428" s="17"/>
      <c r="G428" s="22"/>
    </row>
    <row r="429" spans="4:7" ht="15" customHeight="1" x14ac:dyDescent="0.25">
      <c r="D429" s="16"/>
      <c r="E429" s="17"/>
      <c r="F429" s="17"/>
      <c r="G429" s="22"/>
    </row>
    <row r="430" spans="4:7" ht="15" customHeight="1" x14ac:dyDescent="0.25">
      <c r="D430" s="16"/>
      <c r="E430" s="17"/>
      <c r="F430" s="17"/>
      <c r="G430" s="22"/>
    </row>
    <row r="431" spans="4:7" ht="15" customHeight="1" x14ac:dyDescent="0.25">
      <c r="D431" s="16"/>
      <c r="E431" s="17"/>
      <c r="F431" s="17"/>
      <c r="G431" s="22"/>
    </row>
    <row r="432" spans="4:7" ht="15" customHeight="1" x14ac:dyDescent="0.25">
      <c r="D432" s="16"/>
      <c r="E432" s="17"/>
      <c r="F432" s="17"/>
      <c r="G432" s="22"/>
    </row>
    <row r="433" spans="4:7" ht="15" customHeight="1" x14ac:dyDescent="0.25">
      <c r="D433" s="16"/>
      <c r="E433" s="17"/>
      <c r="F433" s="17"/>
      <c r="G433" s="22"/>
    </row>
    <row r="434" spans="4:7" ht="15" customHeight="1" x14ac:dyDescent="0.25">
      <c r="D434" s="16"/>
      <c r="E434" s="17"/>
      <c r="F434" s="17"/>
      <c r="G434" s="22"/>
    </row>
    <row r="435" spans="4:7" ht="15" customHeight="1" x14ac:dyDescent="0.25">
      <c r="D435" s="16"/>
      <c r="E435" s="17"/>
      <c r="F435" s="17"/>
      <c r="G435" s="22"/>
    </row>
    <row r="436" spans="4:7" ht="15" customHeight="1" x14ac:dyDescent="0.25">
      <c r="D436" s="16"/>
      <c r="E436" s="17"/>
      <c r="F436" s="17"/>
      <c r="G436" s="22"/>
    </row>
    <row r="437" spans="4:7" ht="15" customHeight="1" x14ac:dyDescent="0.25">
      <c r="D437" s="16"/>
      <c r="E437" s="17"/>
      <c r="F437" s="17"/>
      <c r="G437" s="22"/>
    </row>
    <row r="438" spans="4:7" ht="15" customHeight="1" x14ac:dyDescent="0.25">
      <c r="D438" s="16"/>
      <c r="E438" s="17"/>
      <c r="F438" s="17"/>
      <c r="G438" s="22"/>
    </row>
    <row r="439" spans="4:7" ht="15" customHeight="1" x14ac:dyDescent="0.25">
      <c r="D439" s="16"/>
      <c r="E439" s="17"/>
      <c r="F439" s="17"/>
      <c r="G439" s="22"/>
    </row>
    <row r="440" spans="4:7" ht="15" customHeight="1" x14ac:dyDescent="0.25">
      <c r="D440" s="16"/>
      <c r="E440" s="17"/>
      <c r="F440" s="17"/>
      <c r="G440" s="22"/>
    </row>
    <row r="441" spans="4:7" ht="15" customHeight="1" x14ac:dyDescent="0.25">
      <c r="D441" s="16"/>
      <c r="E441" s="17"/>
      <c r="F441" s="17"/>
      <c r="G441" s="22"/>
    </row>
    <row r="442" spans="4:7" ht="15" customHeight="1" x14ac:dyDescent="0.25">
      <c r="D442" s="16"/>
      <c r="E442" s="17"/>
      <c r="F442" s="17"/>
      <c r="G442" s="22"/>
    </row>
    <row r="443" spans="4:7" ht="15" customHeight="1" x14ac:dyDescent="0.25">
      <c r="D443" s="16"/>
      <c r="E443" s="17"/>
      <c r="F443" s="17"/>
      <c r="G443" s="22"/>
    </row>
    <row r="444" spans="4:7" ht="15" customHeight="1" x14ac:dyDescent="0.25">
      <c r="D444" s="16"/>
      <c r="E444" s="17"/>
      <c r="F444" s="17"/>
      <c r="G444" s="22"/>
    </row>
    <row r="445" spans="4:7" ht="15" customHeight="1" x14ac:dyDescent="0.25">
      <c r="D445" s="16"/>
      <c r="E445" s="17"/>
      <c r="F445" s="17"/>
      <c r="G445" s="22"/>
    </row>
    <row r="446" spans="4:7" ht="15" customHeight="1" x14ac:dyDescent="0.25">
      <c r="D446" s="16"/>
      <c r="E446" s="17"/>
      <c r="F446" s="17"/>
      <c r="G446" s="22"/>
    </row>
    <row r="447" spans="4:7" ht="15" customHeight="1" x14ac:dyDescent="0.25">
      <c r="D447" s="16"/>
      <c r="E447" s="17"/>
      <c r="F447" s="17"/>
      <c r="G447" s="22"/>
    </row>
    <row r="448" spans="4:7" ht="15" customHeight="1" x14ac:dyDescent="0.25">
      <c r="D448" s="16"/>
      <c r="E448" s="17"/>
      <c r="F448" s="17"/>
      <c r="G448" s="22"/>
    </row>
    <row r="449" spans="4:7" ht="15" customHeight="1" x14ac:dyDescent="0.25">
      <c r="D449" s="16"/>
      <c r="E449" s="17"/>
      <c r="F449" s="17"/>
      <c r="G449" s="22"/>
    </row>
    <row r="450" spans="4:7" ht="15" customHeight="1" x14ac:dyDescent="0.25">
      <c r="D450" s="16"/>
      <c r="E450" s="17"/>
      <c r="F450" s="17"/>
      <c r="G450" s="22"/>
    </row>
    <row r="451" spans="4:7" ht="15" customHeight="1" x14ac:dyDescent="0.25">
      <c r="D451" s="16"/>
      <c r="E451" s="17"/>
      <c r="F451" s="17"/>
      <c r="G451" s="22"/>
    </row>
    <row r="452" spans="4:7" ht="15" customHeight="1" x14ac:dyDescent="0.25">
      <c r="D452" s="16"/>
      <c r="E452" s="17"/>
      <c r="F452" s="17"/>
      <c r="G452" s="22"/>
    </row>
    <row r="453" spans="4:7" ht="15" customHeight="1" x14ac:dyDescent="0.25">
      <c r="D453" s="16"/>
      <c r="E453" s="17"/>
      <c r="F453" s="17"/>
      <c r="G453" s="22"/>
    </row>
    <row r="454" spans="4:7" ht="15" customHeight="1" x14ac:dyDescent="0.25">
      <c r="D454" s="16"/>
      <c r="E454" s="17"/>
      <c r="F454" s="17"/>
      <c r="G454" s="22"/>
    </row>
    <row r="455" spans="4:7" ht="15" customHeight="1" x14ac:dyDescent="0.25">
      <c r="D455" s="16"/>
      <c r="E455" s="17"/>
      <c r="F455" s="17"/>
      <c r="G455" s="22"/>
    </row>
    <row r="456" spans="4:7" ht="15" customHeight="1" x14ac:dyDescent="0.25">
      <c r="D456" s="16"/>
      <c r="E456" s="17"/>
      <c r="F456" s="17"/>
      <c r="G456" s="22"/>
    </row>
    <row r="457" spans="4:7" ht="15" customHeight="1" x14ac:dyDescent="0.25">
      <c r="D457" s="16"/>
      <c r="E457" s="17"/>
      <c r="F457" s="17"/>
      <c r="G457" s="22"/>
    </row>
    <row r="458" spans="4:7" ht="15" customHeight="1" x14ac:dyDescent="0.25">
      <c r="D458" s="16"/>
      <c r="E458" s="17"/>
      <c r="F458" s="17"/>
      <c r="G458" s="22"/>
    </row>
    <row r="459" spans="4:7" ht="15" customHeight="1" x14ac:dyDescent="0.25">
      <c r="D459" s="16"/>
      <c r="E459" s="17"/>
      <c r="F459" s="17"/>
      <c r="G459" s="22"/>
    </row>
    <row r="460" spans="4:7" ht="15" customHeight="1" x14ac:dyDescent="0.25">
      <c r="D460" s="16"/>
      <c r="E460" s="17"/>
      <c r="F460" s="17"/>
      <c r="G460" s="22"/>
    </row>
    <row r="461" spans="4:7" ht="15" customHeight="1" x14ac:dyDescent="0.25">
      <c r="D461" s="16"/>
      <c r="E461" s="17"/>
      <c r="F461" s="17"/>
      <c r="G461" s="22"/>
    </row>
    <row r="462" spans="4:7" ht="15" customHeight="1" x14ac:dyDescent="0.25">
      <c r="D462" s="16"/>
      <c r="E462" s="17"/>
      <c r="F462" s="17"/>
      <c r="G462" s="22"/>
    </row>
    <row r="463" spans="4:7" ht="15" customHeight="1" x14ac:dyDescent="0.25">
      <c r="D463" s="16"/>
      <c r="E463" s="17"/>
      <c r="F463" s="17"/>
      <c r="G463" s="22"/>
    </row>
    <row r="464" spans="4:7" ht="15" customHeight="1" x14ac:dyDescent="0.25">
      <c r="D464" s="16"/>
      <c r="E464" s="17"/>
      <c r="F464" s="17"/>
      <c r="G464" s="22"/>
    </row>
    <row r="465" spans="4:7" ht="15" customHeight="1" x14ac:dyDescent="0.25">
      <c r="D465" s="16"/>
      <c r="E465" s="17"/>
      <c r="F465" s="17"/>
      <c r="G465" s="22"/>
    </row>
    <row r="466" spans="4:7" ht="15" customHeight="1" x14ac:dyDescent="0.25">
      <c r="D466" s="16"/>
      <c r="E466" s="17"/>
      <c r="F466" s="17"/>
      <c r="G466" s="22"/>
    </row>
    <row r="467" spans="4:7" ht="15" customHeight="1" x14ac:dyDescent="0.25">
      <c r="D467" s="16"/>
      <c r="E467" s="17"/>
      <c r="F467" s="17"/>
      <c r="G467" s="22"/>
    </row>
    <row r="468" spans="4:7" ht="15" customHeight="1" x14ac:dyDescent="0.25">
      <c r="D468" s="16"/>
      <c r="E468" s="17"/>
      <c r="F468" s="17"/>
      <c r="G468" s="22"/>
    </row>
    <row r="469" spans="4:7" ht="15" customHeight="1" x14ac:dyDescent="0.25">
      <c r="D469" s="16"/>
      <c r="E469" s="17"/>
      <c r="F469" s="17"/>
      <c r="G469" s="22"/>
    </row>
    <row r="470" spans="4:7" ht="15" customHeight="1" x14ac:dyDescent="0.25">
      <c r="D470" s="16"/>
      <c r="E470" s="17"/>
      <c r="F470" s="17"/>
      <c r="G470" s="22"/>
    </row>
    <row r="471" spans="4:7" ht="15" customHeight="1" x14ac:dyDescent="0.25">
      <c r="D471" s="16"/>
      <c r="E471" s="17"/>
      <c r="F471" s="17"/>
      <c r="G471" s="22"/>
    </row>
    <row r="472" spans="4:7" ht="15" customHeight="1" x14ac:dyDescent="0.25">
      <c r="D472" s="16"/>
      <c r="E472" s="17"/>
      <c r="F472" s="17"/>
      <c r="G472" s="22"/>
    </row>
    <row r="473" spans="4:7" ht="15" customHeight="1" x14ac:dyDescent="0.25">
      <c r="D473" s="16"/>
      <c r="E473" s="17"/>
      <c r="F473" s="17"/>
      <c r="G473" s="22"/>
    </row>
    <row r="474" spans="4:7" ht="15" customHeight="1" x14ac:dyDescent="0.25">
      <c r="D474" s="16"/>
      <c r="E474" s="17"/>
      <c r="F474" s="17"/>
      <c r="G474" s="22"/>
    </row>
    <row r="475" spans="4:7" ht="15" customHeight="1" x14ac:dyDescent="0.25">
      <c r="D475" s="16"/>
      <c r="E475" s="17"/>
      <c r="F475" s="17"/>
      <c r="G475" s="22"/>
    </row>
    <row r="476" spans="4:7" ht="15" customHeight="1" x14ac:dyDescent="0.25">
      <c r="D476" s="16"/>
      <c r="E476" s="17"/>
      <c r="F476" s="17"/>
      <c r="G476" s="22"/>
    </row>
    <row r="477" spans="4:7" ht="15" customHeight="1" x14ac:dyDescent="0.25">
      <c r="D477" s="16"/>
      <c r="E477" s="17"/>
      <c r="F477" s="17"/>
      <c r="G477" s="22"/>
    </row>
    <row r="478" spans="4:7" ht="15" customHeight="1" x14ac:dyDescent="0.25">
      <c r="D478" s="16"/>
      <c r="E478" s="17"/>
      <c r="F478" s="17"/>
      <c r="G478" s="22"/>
    </row>
    <row r="479" spans="4:7" ht="15" customHeight="1" x14ac:dyDescent="0.25">
      <c r="D479" s="16"/>
      <c r="E479" s="17"/>
      <c r="F479" s="17"/>
      <c r="G479" s="22"/>
    </row>
    <row r="480" spans="4:7" ht="15" customHeight="1" x14ac:dyDescent="0.25">
      <c r="D480" s="16"/>
      <c r="E480" s="17"/>
      <c r="F480" s="17"/>
      <c r="G480" s="22"/>
    </row>
    <row r="481" spans="4:7" ht="15" customHeight="1" x14ac:dyDescent="0.25">
      <c r="D481" s="16"/>
      <c r="E481" s="17"/>
      <c r="F481" s="17"/>
      <c r="G481" s="22"/>
    </row>
    <row r="482" spans="4:7" ht="15" customHeight="1" x14ac:dyDescent="0.25">
      <c r="D482" s="16"/>
      <c r="E482" s="17"/>
      <c r="F482" s="17"/>
      <c r="G482" s="22"/>
    </row>
    <row r="483" spans="4:7" ht="15" customHeight="1" x14ac:dyDescent="0.25">
      <c r="D483" s="16"/>
      <c r="E483" s="17"/>
      <c r="F483" s="17"/>
      <c r="G483" s="22"/>
    </row>
    <row r="484" spans="4:7" ht="15" customHeight="1" x14ac:dyDescent="0.25">
      <c r="D484" s="16"/>
      <c r="E484" s="17"/>
      <c r="F484" s="17"/>
      <c r="G484" s="22"/>
    </row>
    <row r="485" spans="4:7" ht="15" customHeight="1" x14ac:dyDescent="0.25">
      <c r="D485" s="16"/>
      <c r="E485" s="17"/>
      <c r="F485" s="17"/>
      <c r="G485" s="22"/>
    </row>
    <row r="486" spans="4:7" ht="15" customHeight="1" x14ac:dyDescent="0.25">
      <c r="D486" s="16"/>
      <c r="E486" s="17"/>
      <c r="F486" s="17"/>
      <c r="G486" s="22"/>
    </row>
    <row r="487" spans="4:7" ht="15" customHeight="1" x14ac:dyDescent="0.25">
      <c r="D487" s="16"/>
      <c r="E487" s="17"/>
      <c r="F487" s="17"/>
      <c r="G487" s="22"/>
    </row>
    <row r="488" spans="4:7" ht="15" customHeight="1" x14ac:dyDescent="0.25">
      <c r="D488" s="16"/>
      <c r="E488" s="17"/>
      <c r="F488" s="17"/>
      <c r="G488" s="22"/>
    </row>
    <row r="489" spans="4:7" ht="15" customHeight="1" x14ac:dyDescent="0.25">
      <c r="D489" s="16"/>
      <c r="E489" s="17"/>
      <c r="F489" s="17"/>
      <c r="G489" s="22"/>
    </row>
    <row r="490" spans="4:7" ht="15" customHeight="1" x14ac:dyDescent="0.25">
      <c r="D490" s="16"/>
      <c r="E490" s="17"/>
      <c r="F490" s="17"/>
      <c r="G490" s="22"/>
    </row>
    <row r="491" spans="4:7" ht="15" customHeight="1" x14ac:dyDescent="0.25">
      <c r="D491" s="16"/>
      <c r="E491" s="17"/>
      <c r="F491" s="17"/>
      <c r="G491" s="22"/>
    </row>
    <row r="492" spans="4:7" ht="15" customHeight="1" x14ac:dyDescent="0.25">
      <c r="D492" s="16"/>
      <c r="E492" s="17"/>
      <c r="F492" s="17"/>
      <c r="G492" s="22"/>
    </row>
    <row r="493" spans="4:7" ht="15" customHeight="1" x14ac:dyDescent="0.25">
      <c r="D493" s="16"/>
      <c r="E493" s="17"/>
      <c r="F493" s="17"/>
      <c r="G493" s="22"/>
    </row>
    <row r="494" spans="4:7" ht="15" customHeight="1" x14ac:dyDescent="0.25">
      <c r="D494" s="16"/>
      <c r="E494" s="17"/>
      <c r="F494" s="17"/>
      <c r="G494" s="22"/>
    </row>
    <row r="495" spans="4:7" ht="15" customHeight="1" x14ac:dyDescent="0.25">
      <c r="D495" s="16"/>
      <c r="E495" s="17"/>
      <c r="F495" s="17"/>
      <c r="G495" s="22"/>
    </row>
    <row r="496" spans="4:7" ht="15" customHeight="1" x14ac:dyDescent="0.25">
      <c r="D496" s="16"/>
      <c r="E496" s="17"/>
      <c r="F496" s="17"/>
      <c r="G496" s="22"/>
    </row>
    <row r="497" spans="4:7" ht="15" customHeight="1" x14ac:dyDescent="0.25">
      <c r="D497" s="16"/>
      <c r="E497" s="17"/>
      <c r="F497" s="17"/>
      <c r="G497" s="22"/>
    </row>
    <row r="498" spans="4:7" ht="15" customHeight="1" x14ac:dyDescent="0.25">
      <c r="D498" s="16"/>
      <c r="E498" s="17"/>
      <c r="F498" s="17"/>
      <c r="G498" s="22"/>
    </row>
    <row r="499" spans="4:7" ht="15" customHeight="1" x14ac:dyDescent="0.25">
      <c r="D499" s="16"/>
      <c r="E499" s="17"/>
      <c r="F499" s="17"/>
      <c r="G499" s="22"/>
    </row>
    <row r="500" spans="4:7" ht="15" customHeight="1" x14ac:dyDescent="0.25">
      <c r="D500" s="16"/>
      <c r="E500" s="17"/>
      <c r="F500" s="17"/>
      <c r="G500" s="22"/>
    </row>
    <row r="501" spans="4:7" ht="15" customHeight="1" x14ac:dyDescent="0.25">
      <c r="D501" s="16"/>
      <c r="E501" s="17"/>
      <c r="F501" s="17"/>
      <c r="G501" s="22"/>
    </row>
    <row r="502" spans="4:7" ht="15" customHeight="1" x14ac:dyDescent="0.25">
      <c r="D502" s="16"/>
      <c r="E502" s="17"/>
      <c r="F502" s="17"/>
      <c r="G502" s="22"/>
    </row>
    <row r="503" spans="4:7" ht="15" customHeight="1" x14ac:dyDescent="0.25">
      <c r="D503" s="16"/>
      <c r="E503" s="17"/>
      <c r="F503" s="17"/>
      <c r="G503" s="22"/>
    </row>
    <row r="504" spans="4:7" ht="15" customHeight="1" x14ac:dyDescent="0.25">
      <c r="D504" s="16"/>
      <c r="E504" s="17"/>
      <c r="F504" s="17"/>
      <c r="G504" s="22"/>
    </row>
    <row r="505" spans="4:7" ht="15" customHeight="1" x14ac:dyDescent="0.25">
      <c r="D505" s="16"/>
      <c r="E505" s="17"/>
      <c r="F505" s="17"/>
      <c r="G505" s="22"/>
    </row>
    <row r="506" spans="4:7" ht="15" customHeight="1" x14ac:dyDescent="0.25">
      <c r="D506" s="16"/>
      <c r="E506" s="17"/>
      <c r="F506" s="17"/>
      <c r="G506" s="22"/>
    </row>
    <row r="507" spans="4:7" ht="15" customHeight="1" x14ac:dyDescent="0.25">
      <c r="D507" s="16"/>
      <c r="E507" s="17"/>
      <c r="F507" s="17"/>
      <c r="G507" s="22"/>
    </row>
    <row r="508" spans="4:7" ht="15" customHeight="1" x14ac:dyDescent="0.25">
      <c r="D508" s="16"/>
      <c r="E508" s="17"/>
      <c r="F508" s="17"/>
      <c r="G508" s="22"/>
    </row>
    <row r="509" spans="4:7" ht="15" customHeight="1" x14ac:dyDescent="0.25">
      <c r="D509" s="16"/>
      <c r="E509" s="17"/>
      <c r="F509" s="17"/>
      <c r="G509" s="22"/>
    </row>
    <row r="510" spans="4:7" ht="15" customHeight="1" x14ac:dyDescent="0.25">
      <c r="D510" s="16"/>
      <c r="E510" s="17"/>
      <c r="F510" s="17"/>
      <c r="G510" s="22"/>
    </row>
    <row r="511" spans="4:7" ht="15" customHeight="1" x14ac:dyDescent="0.25">
      <c r="D511" s="16"/>
      <c r="E511" s="17"/>
      <c r="F511" s="17"/>
      <c r="G511" s="22"/>
    </row>
    <row r="512" spans="4:7" ht="15" customHeight="1" x14ac:dyDescent="0.25">
      <c r="D512" s="16"/>
      <c r="E512" s="17"/>
      <c r="F512" s="17"/>
      <c r="G512" s="22"/>
    </row>
    <row r="513" spans="4:7" ht="15" customHeight="1" x14ac:dyDescent="0.25">
      <c r="D513" s="16"/>
      <c r="E513" s="17"/>
      <c r="F513" s="17"/>
      <c r="G513" s="22"/>
    </row>
    <row r="514" spans="4:7" ht="15" customHeight="1" x14ac:dyDescent="0.25">
      <c r="D514" s="16"/>
      <c r="E514" s="17"/>
      <c r="F514" s="17"/>
      <c r="G514" s="22"/>
    </row>
    <row r="515" spans="4:7" ht="15" customHeight="1" x14ac:dyDescent="0.25">
      <c r="D515" s="16"/>
      <c r="E515" s="17"/>
      <c r="F515" s="17"/>
      <c r="G515" s="22"/>
    </row>
    <row r="516" spans="4:7" ht="15" customHeight="1" x14ac:dyDescent="0.25">
      <c r="D516" s="16"/>
      <c r="E516" s="17"/>
      <c r="F516" s="17"/>
      <c r="G516" s="22"/>
    </row>
    <row r="517" spans="4:7" ht="15" customHeight="1" x14ac:dyDescent="0.25">
      <c r="D517" s="16"/>
      <c r="E517" s="17"/>
      <c r="F517" s="17"/>
      <c r="G517" s="22"/>
    </row>
    <row r="518" spans="4:7" ht="15" customHeight="1" x14ac:dyDescent="0.25">
      <c r="D518" s="16"/>
      <c r="E518" s="17"/>
      <c r="F518" s="17"/>
      <c r="G518" s="22"/>
    </row>
    <row r="519" spans="4:7" ht="15" customHeight="1" x14ac:dyDescent="0.25">
      <c r="D519" s="16"/>
      <c r="E519" s="17"/>
      <c r="F519" s="17"/>
      <c r="G519" s="22"/>
    </row>
    <row r="520" spans="4:7" ht="15" customHeight="1" x14ac:dyDescent="0.25">
      <c r="D520" s="16"/>
      <c r="E520" s="17"/>
      <c r="F520" s="17"/>
      <c r="G520" s="22"/>
    </row>
    <row r="521" spans="4:7" ht="15" customHeight="1" x14ac:dyDescent="0.25">
      <c r="D521" s="16"/>
      <c r="E521" s="17"/>
      <c r="F521" s="17"/>
      <c r="G521" s="22"/>
    </row>
    <row r="522" spans="4:7" ht="15" customHeight="1" x14ac:dyDescent="0.25">
      <c r="D522" s="16"/>
      <c r="E522" s="17"/>
      <c r="F522" s="17"/>
      <c r="G522" s="22"/>
    </row>
    <row r="523" spans="4:7" ht="15" customHeight="1" x14ac:dyDescent="0.25">
      <c r="D523" s="16"/>
      <c r="E523" s="17"/>
      <c r="F523" s="17"/>
      <c r="G523" s="22"/>
    </row>
    <row r="524" spans="4:7" ht="15" customHeight="1" x14ac:dyDescent="0.25">
      <c r="D524" s="16"/>
      <c r="E524" s="17"/>
      <c r="F524" s="17"/>
      <c r="G524" s="22"/>
    </row>
    <row r="525" spans="4:7" ht="15" customHeight="1" x14ac:dyDescent="0.25">
      <c r="D525" s="16"/>
      <c r="E525" s="17"/>
      <c r="F525" s="17"/>
      <c r="G525" s="22"/>
    </row>
    <row r="526" spans="4:7" ht="15" customHeight="1" x14ac:dyDescent="0.25">
      <c r="D526" s="16"/>
      <c r="E526" s="17"/>
      <c r="F526" s="17"/>
      <c r="G526" s="22"/>
    </row>
    <row r="527" spans="4:7" ht="15" customHeight="1" x14ac:dyDescent="0.25">
      <c r="D527" s="16"/>
      <c r="E527" s="17"/>
      <c r="F527" s="17"/>
      <c r="G527" s="22"/>
    </row>
    <row r="528" spans="4:7" ht="15" customHeight="1" x14ac:dyDescent="0.25">
      <c r="D528" s="16"/>
      <c r="E528" s="17"/>
      <c r="F528" s="17"/>
      <c r="G528" s="22"/>
    </row>
    <row r="529" spans="4:7" ht="15" customHeight="1" x14ac:dyDescent="0.25">
      <c r="D529" s="16"/>
      <c r="E529" s="17"/>
      <c r="F529" s="17"/>
      <c r="G529" s="22"/>
    </row>
    <row r="530" spans="4:7" ht="15" customHeight="1" x14ac:dyDescent="0.25">
      <c r="D530" s="16"/>
      <c r="E530" s="17"/>
      <c r="F530" s="17"/>
      <c r="G530" s="22"/>
    </row>
    <row r="531" spans="4:7" ht="15" customHeight="1" x14ac:dyDescent="0.25">
      <c r="D531" s="16"/>
      <c r="E531" s="17"/>
      <c r="F531" s="17"/>
      <c r="G531" s="22"/>
    </row>
    <row r="532" spans="4:7" ht="15" customHeight="1" x14ac:dyDescent="0.25">
      <c r="D532" s="16"/>
      <c r="E532" s="17"/>
      <c r="F532" s="17"/>
      <c r="G532" s="22"/>
    </row>
    <row r="533" spans="4:7" ht="15" customHeight="1" x14ac:dyDescent="0.25">
      <c r="D533" s="16"/>
      <c r="E533" s="17"/>
      <c r="F533" s="17"/>
      <c r="G533" s="22"/>
    </row>
    <row r="534" spans="4:7" ht="15" customHeight="1" x14ac:dyDescent="0.25">
      <c r="D534" s="16"/>
      <c r="E534" s="17"/>
      <c r="F534" s="17"/>
      <c r="G534" s="22"/>
    </row>
    <row r="535" spans="4:7" ht="15" customHeight="1" x14ac:dyDescent="0.25">
      <c r="D535" s="16"/>
      <c r="E535" s="17"/>
      <c r="F535" s="17"/>
      <c r="G535" s="22"/>
    </row>
    <row r="536" spans="4:7" ht="15" customHeight="1" x14ac:dyDescent="0.25">
      <c r="D536" s="16"/>
      <c r="E536" s="17"/>
      <c r="F536" s="17"/>
      <c r="G536" s="22"/>
    </row>
    <row r="537" spans="4:7" ht="15" customHeight="1" x14ac:dyDescent="0.25">
      <c r="D537" s="16"/>
      <c r="E537" s="17"/>
      <c r="F537" s="17"/>
      <c r="G537" s="22"/>
    </row>
    <row r="538" spans="4:7" ht="15" customHeight="1" x14ac:dyDescent="0.25">
      <c r="D538" s="16"/>
      <c r="E538" s="17"/>
      <c r="F538" s="17"/>
      <c r="G538" s="22"/>
    </row>
    <row r="539" spans="4:7" ht="15" customHeight="1" x14ac:dyDescent="0.25">
      <c r="D539" s="16"/>
      <c r="E539" s="17"/>
      <c r="F539" s="17"/>
      <c r="G539" s="22"/>
    </row>
    <row r="540" spans="4:7" ht="15" customHeight="1" x14ac:dyDescent="0.25">
      <c r="D540" s="16"/>
      <c r="E540" s="17"/>
      <c r="F540" s="17"/>
      <c r="G540" s="22"/>
    </row>
    <row r="541" spans="4:7" ht="15" customHeight="1" x14ac:dyDescent="0.25">
      <c r="D541" s="16"/>
      <c r="E541" s="17"/>
      <c r="F541" s="17"/>
      <c r="G541" s="22"/>
    </row>
    <row r="542" spans="4:7" ht="15" customHeight="1" x14ac:dyDescent="0.25">
      <c r="D542" s="16"/>
      <c r="E542" s="17"/>
      <c r="F542" s="17"/>
      <c r="G542" s="22"/>
    </row>
    <row r="543" spans="4:7" ht="15" customHeight="1" x14ac:dyDescent="0.25">
      <c r="D543" s="16"/>
      <c r="E543" s="17"/>
      <c r="F543" s="17"/>
      <c r="G543" s="22"/>
    </row>
    <row r="544" spans="4:7" ht="15" customHeight="1" x14ac:dyDescent="0.25">
      <c r="D544" s="16"/>
      <c r="E544" s="17"/>
      <c r="F544" s="17"/>
      <c r="G544" s="22"/>
    </row>
    <row r="545" spans="4:7" ht="15" customHeight="1" x14ac:dyDescent="0.25">
      <c r="D545" s="16"/>
      <c r="E545" s="17"/>
      <c r="F545" s="17"/>
      <c r="G545" s="22"/>
    </row>
    <row r="546" spans="4:7" ht="15" customHeight="1" x14ac:dyDescent="0.25">
      <c r="D546" s="16"/>
      <c r="E546" s="17"/>
      <c r="F546" s="17"/>
      <c r="G546" s="22"/>
    </row>
    <row r="547" spans="4:7" ht="15" customHeight="1" x14ac:dyDescent="0.25">
      <c r="D547" s="16"/>
      <c r="E547" s="17"/>
      <c r="F547" s="17"/>
      <c r="G547" s="22"/>
    </row>
    <row r="548" spans="4:7" ht="15" customHeight="1" x14ac:dyDescent="0.25">
      <c r="D548" s="16"/>
      <c r="E548" s="17"/>
      <c r="F548" s="17"/>
      <c r="G548" s="22"/>
    </row>
    <row r="549" spans="4:7" ht="15" customHeight="1" x14ac:dyDescent="0.25">
      <c r="D549" s="16"/>
      <c r="E549" s="17"/>
      <c r="F549" s="17"/>
      <c r="G549" s="22"/>
    </row>
    <row r="550" spans="4:7" ht="15" customHeight="1" x14ac:dyDescent="0.25">
      <c r="D550" s="16"/>
      <c r="E550" s="17"/>
      <c r="F550" s="17"/>
      <c r="G550" s="22"/>
    </row>
    <row r="551" spans="4:7" ht="15" customHeight="1" x14ac:dyDescent="0.25">
      <c r="D551" s="16"/>
      <c r="E551" s="17"/>
      <c r="F551" s="17"/>
      <c r="G551" s="22"/>
    </row>
    <row r="552" spans="4:7" ht="15" customHeight="1" x14ac:dyDescent="0.25">
      <c r="D552" s="16"/>
      <c r="E552" s="17"/>
      <c r="F552" s="17"/>
      <c r="G552" s="22"/>
    </row>
    <row r="553" spans="4:7" ht="15" customHeight="1" x14ac:dyDescent="0.25">
      <c r="D553" s="16"/>
      <c r="E553" s="17"/>
      <c r="F553" s="17"/>
      <c r="G553" s="22"/>
    </row>
    <row r="554" spans="4:7" ht="15" customHeight="1" x14ac:dyDescent="0.25">
      <c r="D554" s="16"/>
      <c r="E554" s="17"/>
      <c r="F554" s="17"/>
      <c r="G554" s="22"/>
    </row>
    <row r="555" spans="4:7" ht="15" customHeight="1" x14ac:dyDescent="0.25">
      <c r="D555" s="16"/>
      <c r="E555" s="17"/>
      <c r="F555" s="17"/>
      <c r="G555" s="22"/>
    </row>
    <row r="556" spans="4:7" ht="15" customHeight="1" x14ac:dyDescent="0.25">
      <c r="D556" s="16"/>
      <c r="E556" s="17"/>
      <c r="F556" s="17"/>
      <c r="G556" s="22"/>
    </row>
    <row r="557" spans="4:7" ht="15" customHeight="1" x14ac:dyDescent="0.25">
      <c r="D557" s="16"/>
      <c r="E557" s="17"/>
      <c r="F557" s="17"/>
      <c r="G557" s="22"/>
    </row>
    <row r="558" spans="4:7" ht="15" customHeight="1" x14ac:dyDescent="0.25">
      <c r="D558" s="16"/>
      <c r="E558" s="17"/>
      <c r="F558" s="17"/>
      <c r="G558" s="22"/>
    </row>
    <row r="559" spans="4:7" ht="15" customHeight="1" x14ac:dyDescent="0.25">
      <c r="D559" s="16"/>
      <c r="E559" s="17"/>
      <c r="F559" s="17"/>
      <c r="G559" s="22"/>
    </row>
    <row r="560" spans="4:7" ht="15" customHeight="1" x14ac:dyDescent="0.25">
      <c r="D560" s="16"/>
      <c r="E560" s="17"/>
      <c r="F560" s="17"/>
      <c r="G560" s="22"/>
    </row>
    <row r="561" spans="4:7" ht="15" customHeight="1" x14ac:dyDescent="0.25">
      <c r="D561" s="16"/>
      <c r="E561" s="17"/>
      <c r="F561" s="17"/>
      <c r="G561" s="22"/>
    </row>
    <row r="562" spans="4:7" ht="15" customHeight="1" x14ac:dyDescent="0.25">
      <c r="D562" s="16"/>
      <c r="E562" s="17"/>
      <c r="F562" s="17"/>
      <c r="G562" s="22"/>
    </row>
    <row r="563" spans="4:7" ht="15" customHeight="1" x14ac:dyDescent="0.25">
      <c r="D563" s="16"/>
      <c r="E563" s="17"/>
      <c r="F563" s="17"/>
      <c r="G563" s="22"/>
    </row>
    <row r="564" spans="4:7" ht="15" customHeight="1" x14ac:dyDescent="0.25">
      <c r="D564" s="16"/>
      <c r="E564" s="17"/>
      <c r="F564" s="17"/>
      <c r="G564" s="22"/>
    </row>
    <row r="565" spans="4:7" ht="15" customHeight="1" x14ac:dyDescent="0.25">
      <c r="D565" s="16"/>
      <c r="E565" s="17"/>
      <c r="F565" s="17"/>
      <c r="G565" s="22"/>
    </row>
    <row r="566" spans="4:7" ht="15" customHeight="1" x14ac:dyDescent="0.25">
      <c r="D566" s="16"/>
      <c r="E566" s="17"/>
      <c r="F566" s="17"/>
      <c r="G566" s="22"/>
    </row>
    <row r="567" spans="4:7" ht="15" customHeight="1" x14ac:dyDescent="0.25">
      <c r="D567" s="16"/>
      <c r="E567" s="17"/>
      <c r="F567" s="17"/>
      <c r="G567" s="22"/>
    </row>
    <row r="568" spans="4:7" ht="15" customHeight="1" x14ac:dyDescent="0.25">
      <c r="D568" s="16"/>
      <c r="E568" s="17"/>
      <c r="F568" s="17"/>
      <c r="G568" s="22"/>
    </row>
    <row r="569" spans="4:7" ht="15" customHeight="1" x14ac:dyDescent="0.25">
      <c r="D569" s="16"/>
      <c r="E569" s="17"/>
      <c r="F569" s="17"/>
      <c r="G569" s="22"/>
    </row>
    <row r="570" spans="4:7" ht="15" customHeight="1" x14ac:dyDescent="0.25">
      <c r="D570" s="16"/>
      <c r="E570" s="17"/>
      <c r="F570" s="17"/>
      <c r="G570" s="22"/>
    </row>
    <row r="571" spans="4:7" ht="15" customHeight="1" x14ac:dyDescent="0.25">
      <c r="D571" s="16"/>
      <c r="E571" s="17"/>
      <c r="F571" s="17"/>
      <c r="G571" s="22"/>
    </row>
    <row r="572" spans="4:7" ht="15" customHeight="1" x14ac:dyDescent="0.25">
      <c r="D572" s="16"/>
      <c r="E572" s="17"/>
      <c r="F572" s="17"/>
      <c r="G572" s="22"/>
    </row>
    <row r="573" spans="4:7" ht="15" customHeight="1" x14ac:dyDescent="0.25">
      <c r="D573" s="16"/>
      <c r="E573" s="17"/>
      <c r="F573" s="17"/>
      <c r="G573" s="22"/>
    </row>
    <row r="574" spans="4:7" ht="15" customHeight="1" x14ac:dyDescent="0.25">
      <c r="D574" s="16"/>
      <c r="E574" s="17"/>
      <c r="F574" s="17"/>
      <c r="G574" s="22"/>
    </row>
    <row r="575" spans="4:7" ht="15" customHeight="1" x14ac:dyDescent="0.25">
      <c r="D575" s="16"/>
      <c r="E575" s="17"/>
      <c r="F575" s="17"/>
      <c r="G575" s="22"/>
    </row>
    <row r="576" spans="4:7" ht="15" customHeight="1" x14ac:dyDescent="0.25">
      <c r="D576" s="16"/>
      <c r="E576" s="17"/>
      <c r="F576" s="17"/>
      <c r="G576" s="22"/>
    </row>
    <row r="577" spans="4:7" ht="15" customHeight="1" x14ac:dyDescent="0.25">
      <c r="D577" s="16"/>
      <c r="E577" s="17"/>
      <c r="F577" s="17"/>
      <c r="G577" s="22"/>
    </row>
    <row r="578" spans="4:7" ht="15" customHeight="1" x14ac:dyDescent="0.25">
      <c r="D578" s="16"/>
      <c r="E578" s="17"/>
      <c r="F578" s="17"/>
      <c r="G578" s="22"/>
    </row>
    <row r="579" spans="4:7" ht="15" customHeight="1" x14ac:dyDescent="0.25">
      <c r="D579" s="16"/>
      <c r="E579" s="17"/>
      <c r="F579" s="17"/>
      <c r="G579" s="22"/>
    </row>
    <row r="580" spans="4:7" ht="15" customHeight="1" x14ac:dyDescent="0.25">
      <c r="D580" s="16"/>
      <c r="E580" s="17"/>
      <c r="F580" s="17"/>
      <c r="G580" s="22"/>
    </row>
    <row r="581" spans="4:7" ht="15" customHeight="1" x14ac:dyDescent="0.25">
      <c r="D581" s="16"/>
      <c r="E581" s="17"/>
      <c r="F581" s="17"/>
      <c r="G581" s="22"/>
    </row>
    <row r="582" spans="4:7" ht="15" customHeight="1" x14ac:dyDescent="0.25">
      <c r="D582" s="16"/>
      <c r="E582" s="17"/>
      <c r="F582" s="17"/>
      <c r="G582" s="22"/>
    </row>
    <row r="583" spans="4:7" ht="15" customHeight="1" x14ac:dyDescent="0.25">
      <c r="D583" s="16"/>
      <c r="E583" s="17"/>
      <c r="F583" s="17"/>
      <c r="G583" s="22"/>
    </row>
    <row r="584" spans="4:7" ht="15" customHeight="1" x14ac:dyDescent="0.25">
      <c r="D584" s="16"/>
      <c r="E584" s="17"/>
      <c r="F584" s="17"/>
      <c r="G584" s="22"/>
    </row>
    <row r="585" spans="4:7" ht="15" customHeight="1" x14ac:dyDescent="0.25">
      <c r="D585" s="16"/>
      <c r="E585" s="17"/>
      <c r="F585" s="17"/>
      <c r="G585" s="22"/>
    </row>
    <row r="586" spans="4:7" ht="15" customHeight="1" x14ac:dyDescent="0.25">
      <c r="D586" s="16"/>
      <c r="E586" s="17"/>
      <c r="F586" s="17"/>
      <c r="G586" s="22"/>
    </row>
    <row r="587" spans="4:7" ht="15" customHeight="1" x14ac:dyDescent="0.25">
      <c r="D587" s="16"/>
      <c r="E587" s="17"/>
      <c r="F587" s="17"/>
      <c r="G587" s="22"/>
    </row>
    <row r="588" spans="4:7" ht="15" customHeight="1" x14ac:dyDescent="0.25">
      <c r="D588" s="16"/>
      <c r="E588" s="17"/>
      <c r="F588" s="17"/>
      <c r="G588" s="22"/>
    </row>
    <row r="589" spans="4:7" ht="15" customHeight="1" x14ac:dyDescent="0.25">
      <c r="D589" s="16"/>
      <c r="E589" s="17"/>
      <c r="F589" s="17"/>
      <c r="G589" s="22"/>
    </row>
    <row r="590" spans="4:7" ht="15" customHeight="1" x14ac:dyDescent="0.25">
      <c r="D590" s="16"/>
      <c r="E590" s="17"/>
      <c r="F590" s="17"/>
      <c r="G590" s="22"/>
    </row>
    <row r="591" spans="4:7" ht="15" customHeight="1" x14ac:dyDescent="0.25">
      <c r="D591" s="16"/>
      <c r="E591" s="17"/>
      <c r="F591" s="17"/>
      <c r="G591" s="22"/>
    </row>
    <row r="592" spans="4:7" ht="15" customHeight="1" x14ac:dyDescent="0.25">
      <c r="D592" s="16"/>
      <c r="E592" s="17"/>
      <c r="F592" s="17"/>
      <c r="G592" s="22"/>
    </row>
    <row r="593" spans="4:7" ht="15" customHeight="1" x14ac:dyDescent="0.25">
      <c r="D593" s="16"/>
      <c r="E593" s="17"/>
      <c r="F593" s="17"/>
      <c r="G593" s="22"/>
    </row>
    <row r="594" spans="4:7" ht="15" customHeight="1" x14ac:dyDescent="0.25">
      <c r="D594" s="16"/>
      <c r="E594" s="17"/>
      <c r="F594" s="17"/>
      <c r="G594" s="22"/>
    </row>
    <row r="595" spans="4:7" ht="15" customHeight="1" x14ac:dyDescent="0.25">
      <c r="D595" s="16"/>
      <c r="E595" s="17"/>
      <c r="F595" s="17"/>
      <c r="G595" s="22"/>
    </row>
    <row r="596" spans="4:7" ht="15" customHeight="1" x14ac:dyDescent="0.25">
      <c r="D596" s="16"/>
      <c r="E596" s="17"/>
      <c r="F596" s="17"/>
      <c r="G596" s="22"/>
    </row>
    <row r="597" spans="4:7" ht="15" customHeight="1" x14ac:dyDescent="0.25">
      <c r="D597" s="16"/>
      <c r="E597" s="17"/>
      <c r="F597" s="17"/>
      <c r="G597" s="22"/>
    </row>
    <row r="598" spans="4:7" ht="15" customHeight="1" x14ac:dyDescent="0.25">
      <c r="D598" s="16"/>
      <c r="E598" s="17"/>
      <c r="F598" s="17"/>
      <c r="G598" s="22"/>
    </row>
    <row r="599" spans="4:7" ht="15" customHeight="1" x14ac:dyDescent="0.25">
      <c r="D599" s="16"/>
      <c r="E599" s="17"/>
      <c r="F599" s="17"/>
      <c r="G599" s="22"/>
    </row>
    <row r="600" spans="4:7" ht="15" customHeight="1" x14ac:dyDescent="0.25">
      <c r="D600" s="16"/>
      <c r="E600" s="17"/>
      <c r="F600" s="17"/>
      <c r="G600" s="22"/>
    </row>
    <row r="601" spans="4:7" ht="15" customHeight="1" x14ac:dyDescent="0.25">
      <c r="D601" s="16"/>
      <c r="E601" s="17"/>
      <c r="F601" s="17"/>
      <c r="G601" s="22"/>
    </row>
    <row r="602" spans="4:7" ht="15" customHeight="1" x14ac:dyDescent="0.25">
      <c r="D602" s="16"/>
      <c r="E602" s="17"/>
      <c r="F602" s="17"/>
      <c r="G602" s="22"/>
    </row>
    <row r="603" spans="4:7" ht="15" customHeight="1" x14ac:dyDescent="0.25">
      <c r="D603" s="16"/>
      <c r="E603" s="17"/>
      <c r="F603" s="17"/>
      <c r="G603" s="22"/>
    </row>
    <row r="604" spans="4:7" ht="15" customHeight="1" x14ac:dyDescent="0.25">
      <c r="D604" s="16"/>
      <c r="E604" s="17"/>
      <c r="F604" s="17"/>
      <c r="G604" s="22"/>
    </row>
    <row r="605" spans="4:7" ht="15" customHeight="1" x14ac:dyDescent="0.25">
      <c r="D605" s="16"/>
      <c r="E605" s="17"/>
      <c r="F605" s="17"/>
      <c r="G605" s="22"/>
    </row>
    <row r="606" spans="4:7" ht="15" customHeight="1" x14ac:dyDescent="0.25">
      <c r="D606" s="16"/>
      <c r="E606" s="17"/>
      <c r="F606" s="17"/>
      <c r="G606" s="22"/>
    </row>
    <row r="607" spans="4:7" ht="15" customHeight="1" x14ac:dyDescent="0.25">
      <c r="D607" s="16"/>
      <c r="E607" s="17"/>
      <c r="F607" s="17"/>
      <c r="G607" s="22"/>
    </row>
    <row r="608" spans="4:7" ht="15" customHeight="1" x14ac:dyDescent="0.25">
      <c r="D608" s="16"/>
      <c r="E608" s="17"/>
      <c r="F608" s="17"/>
      <c r="G608" s="22"/>
    </row>
    <row r="609" spans="4:7" ht="15" customHeight="1" x14ac:dyDescent="0.25">
      <c r="D609" s="16"/>
      <c r="E609" s="17"/>
      <c r="F609" s="17"/>
      <c r="G609" s="22"/>
    </row>
    <row r="610" spans="4:7" ht="15" customHeight="1" x14ac:dyDescent="0.25">
      <c r="D610" s="16"/>
      <c r="E610" s="17"/>
      <c r="F610" s="17"/>
      <c r="G610" s="22"/>
    </row>
    <row r="611" spans="4:7" ht="15" customHeight="1" x14ac:dyDescent="0.25">
      <c r="D611" s="16"/>
      <c r="E611" s="17"/>
      <c r="F611" s="17"/>
      <c r="G611" s="22"/>
    </row>
    <row r="612" spans="4:7" ht="15" customHeight="1" x14ac:dyDescent="0.25">
      <c r="D612" s="16"/>
      <c r="E612" s="17"/>
      <c r="F612" s="17"/>
      <c r="G612" s="22"/>
    </row>
    <row r="613" spans="4:7" ht="15" customHeight="1" x14ac:dyDescent="0.25">
      <c r="D613" s="16"/>
      <c r="E613" s="17"/>
      <c r="F613" s="17"/>
      <c r="G613" s="22"/>
    </row>
    <row r="614" spans="4:7" ht="15" customHeight="1" x14ac:dyDescent="0.25">
      <c r="D614" s="16"/>
      <c r="E614" s="17"/>
      <c r="F614" s="17"/>
      <c r="G614" s="22"/>
    </row>
    <row r="615" spans="4:7" ht="15" customHeight="1" x14ac:dyDescent="0.25">
      <c r="D615" s="16"/>
      <c r="E615" s="17"/>
      <c r="F615" s="17"/>
      <c r="G615" s="22"/>
    </row>
    <row r="616" spans="4:7" ht="15" customHeight="1" x14ac:dyDescent="0.25">
      <c r="D616" s="16"/>
      <c r="E616" s="17"/>
      <c r="F616" s="17"/>
      <c r="G616" s="22"/>
    </row>
    <row r="617" spans="4:7" ht="15" customHeight="1" x14ac:dyDescent="0.25">
      <c r="D617" s="16"/>
      <c r="E617" s="17"/>
      <c r="F617" s="17"/>
      <c r="G617" s="22"/>
    </row>
    <row r="618" spans="4:7" ht="15" customHeight="1" x14ac:dyDescent="0.25">
      <c r="D618" s="16"/>
      <c r="E618" s="17"/>
      <c r="F618" s="17"/>
      <c r="G618" s="22"/>
    </row>
    <row r="619" spans="4:7" ht="15" customHeight="1" x14ac:dyDescent="0.25">
      <c r="D619" s="16"/>
      <c r="E619" s="17"/>
      <c r="F619" s="17"/>
      <c r="G619" s="22"/>
    </row>
    <row r="620" spans="4:7" ht="15" customHeight="1" x14ac:dyDescent="0.25">
      <c r="D620" s="16"/>
      <c r="E620" s="17"/>
      <c r="F620" s="17"/>
      <c r="G620" s="22"/>
    </row>
    <row r="621" spans="4:7" ht="15" customHeight="1" x14ac:dyDescent="0.25">
      <c r="D621" s="16"/>
      <c r="E621" s="17"/>
      <c r="F621" s="17"/>
      <c r="G621" s="22"/>
    </row>
    <row r="622" spans="4:7" ht="15" customHeight="1" x14ac:dyDescent="0.25">
      <c r="D622" s="16"/>
      <c r="E622" s="17"/>
      <c r="F622" s="17"/>
      <c r="G622" s="22"/>
    </row>
    <row r="623" spans="4:7" ht="15" customHeight="1" x14ac:dyDescent="0.25">
      <c r="D623" s="16"/>
      <c r="E623" s="17"/>
      <c r="F623" s="17"/>
      <c r="G623" s="22"/>
    </row>
    <row r="624" spans="4:7" ht="15" customHeight="1" x14ac:dyDescent="0.25">
      <c r="D624" s="16"/>
      <c r="E624" s="17"/>
      <c r="F624" s="17"/>
      <c r="G624" s="22"/>
    </row>
    <row r="625" spans="4:7" ht="15" customHeight="1" x14ac:dyDescent="0.25">
      <c r="D625" s="16"/>
      <c r="E625" s="17"/>
      <c r="F625" s="17"/>
      <c r="G625" s="22"/>
    </row>
    <row r="626" spans="4:7" ht="15" customHeight="1" x14ac:dyDescent="0.25">
      <c r="D626" s="16"/>
      <c r="E626" s="17"/>
      <c r="F626" s="17"/>
      <c r="G626" s="22"/>
    </row>
    <row r="627" spans="4:7" ht="15" customHeight="1" x14ac:dyDescent="0.25">
      <c r="D627" s="16"/>
      <c r="E627" s="17"/>
      <c r="F627" s="17"/>
      <c r="G627" s="22"/>
    </row>
    <row r="628" spans="4:7" ht="15" customHeight="1" x14ac:dyDescent="0.25">
      <c r="D628" s="16"/>
      <c r="E628" s="17"/>
      <c r="F628" s="17"/>
      <c r="G628" s="22"/>
    </row>
    <row r="629" spans="4:7" ht="15" customHeight="1" x14ac:dyDescent="0.25">
      <c r="D629" s="16"/>
      <c r="E629" s="17"/>
      <c r="F629" s="17"/>
      <c r="G629" s="22"/>
    </row>
    <row r="630" spans="4:7" ht="15" customHeight="1" x14ac:dyDescent="0.25">
      <c r="D630" s="16"/>
      <c r="E630" s="17"/>
      <c r="F630" s="17"/>
      <c r="G630" s="22"/>
    </row>
    <row r="631" spans="4:7" ht="15" customHeight="1" x14ac:dyDescent="0.25">
      <c r="D631" s="16"/>
      <c r="E631" s="17"/>
      <c r="F631" s="17"/>
      <c r="G631" s="22"/>
    </row>
    <row r="632" spans="4:7" ht="15" customHeight="1" x14ac:dyDescent="0.25">
      <c r="D632" s="16"/>
      <c r="E632" s="17"/>
      <c r="F632" s="17"/>
      <c r="G632" s="22"/>
    </row>
    <row r="633" spans="4:7" ht="15" customHeight="1" x14ac:dyDescent="0.25">
      <c r="D633" s="16"/>
      <c r="E633" s="17"/>
      <c r="F633" s="17"/>
      <c r="G633" s="22"/>
    </row>
    <row r="634" spans="4:7" ht="15" customHeight="1" x14ac:dyDescent="0.25">
      <c r="D634" s="16"/>
      <c r="E634" s="17"/>
      <c r="F634" s="17"/>
      <c r="G634" s="22"/>
    </row>
    <row r="635" spans="4:7" ht="15" customHeight="1" x14ac:dyDescent="0.25">
      <c r="D635" s="16"/>
      <c r="E635" s="17"/>
      <c r="F635" s="17"/>
      <c r="G635" s="22"/>
    </row>
    <row r="636" spans="4:7" ht="15" customHeight="1" x14ac:dyDescent="0.25">
      <c r="D636" s="16"/>
      <c r="E636" s="17"/>
      <c r="F636" s="17"/>
      <c r="G636" s="22"/>
    </row>
    <row r="637" spans="4:7" ht="15" customHeight="1" x14ac:dyDescent="0.25">
      <c r="D637" s="16"/>
      <c r="E637" s="17"/>
      <c r="F637" s="17"/>
      <c r="G637" s="22"/>
    </row>
    <row r="638" spans="4:7" ht="15" customHeight="1" x14ac:dyDescent="0.25">
      <c r="D638" s="16"/>
      <c r="E638" s="17"/>
      <c r="F638" s="17"/>
      <c r="G638" s="22"/>
    </row>
    <row r="639" spans="4:7" ht="15" customHeight="1" x14ac:dyDescent="0.25">
      <c r="D639" s="16"/>
      <c r="E639" s="17"/>
      <c r="F639" s="17"/>
      <c r="G639" s="22"/>
    </row>
    <row r="640" spans="4:7" ht="15" customHeight="1" x14ac:dyDescent="0.25">
      <c r="D640" s="16"/>
      <c r="E640" s="17"/>
      <c r="F640" s="17"/>
      <c r="G640" s="22"/>
    </row>
    <row r="641" spans="4:7" ht="15" customHeight="1" x14ac:dyDescent="0.25">
      <c r="D641" s="16"/>
      <c r="E641" s="17"/>
      <c r="F641" s="17"/>
      <c r="G641" s="22"/>
    </row>
    <row r="642" spans="4:7" ht="15" customHeight="1" x14ac:dyDescent="0.25">
      <c r="D642" s="16"/>
      <c r="E642" s="17"/>
      <c r="F642" s="17"/>
      <c r="G642" s="22"/>
    </row>
    <row r="643" spans="4:7" ht="15" customHeight="1" x14ac:dyDescent="0.25">
      <c r="D643" s="16"/>
      <c r="E643" s="17"/>
      <c r="F643" s="17"/>
      <c r="G643" s="22"/>
    </row>
    <row r="644" spans="4:7" ht="15" customHeight="1" x14ac:dyDescent="0.25">
      <c r="D644" s="16"/>
      <c r="E644" s="17"/>
      <c r="F644" s="17"/>
      <c r="G644" s="22"/>
    </row>
    <row r="645" spans="4:7" ht="15" customHeight="1" x14ac:dyDescent="0.25">
      <c r="D645" s="16"/>
      <c r="E645" s="17"/>
      <c r="F645" s="17"/>
      <c r="G645" s="22"/>
    </row>
    <row r="646" spans="4:7" ht="15" customHeight="1" x14ac:dyDescent="0.25">
      <c r="D646" s="16"/>
      <c r="E646" s="17"/>
      <c r="F646" s="17"/>
      <c r="G646" s="22"/>
    </row>
    <row r="647" spans="4:7" ht="15" customHeight="1" x14ac:dyDescent="0.25">
      <c r="D647" s="16"/>
      <c r="E647" s="17"/>
      <c r="F647" s="17"/>
      <c r="G647" s="22"/>
    </row>
    <row r="648" spans="4:7" ht="15" customHeight="1" x14ac:dyDescent="0.25">
      <c r="D648" s="16"/>
      <c r="E648" s="17"/>
      <c r="F648" s="17"/>
      <c r="G648" s="22"/>
    </row>
    <row r="649" spans="4:7" ht="15" customHeight="1" x14ac:dyDescent="0.25">
      <c r="D649" s="16"/>
      <c r="E649" s="17"/>
      <c r="F649" s="17"/>
      <c r="G649" s="22"/>
    </row>
    <row r="650" spans="4:7" ht="15" customHeight="1" x14ac:dyDescent="0.25">
      <c r="D650" s="16"/>
      <c r="E650" s="17"/>
      <c r="F650" s="17"/>
      <c r="G650" s="22"/>
    </row>
    <row r="651" spans="4:7" ht="15" customHeight="1" x14ac:dyDescent="0.25">
      <c r="D651" s="16"/>
      <c r="E651" s="17"/>
      <c r="F651" s="17"/>
      <c r="G651" s="22"/>
    </row>
    <row r="652" spans="4:7" ht="15" customHeight="1" x14ac:dyDescent="0.25">
      <c r="D652" s="16"/>
      <c r="E652" s="17"/>
      <c r="F652" s="17"/>
      <c r="G652" s="22"/>
    </row>
    <row r="653" spans="4:7" ht="15" customHeight="1" x14ac:dyDescent="0.25">
      <c r="D653" s="16"/>
      <c r="E653" s="17"/>
      <c r="F653" s="17"/>
      <c r="G653" s="22"/>
    </row>
    <row r="654" spans="4:7" ht="15" customHeight="1" x14ac:dyDescent="0.25">
      <c r="D654" s="16"/>
      <c r="E654" s="17"/>
      <c r="F654" s="17"/>
      <c r="G654" s="22"/>
    </row>
    <row r="655" spans="4:7" ht="15" customHeight="1" x14ac:dyDescent="0.25">
      <c r="D655" s="16"/>
      <c r="E655" s="17"/>
      <c r="F655" s="17"/>
      <c r="G655" s="22"/>
    </row>
    <row r="656" spans="4:7" ht="15" customHeight="1" x14ac:dyDescent="0.25">
      <c r="D656" s="16"/>
      <c r="E656" s="17"/>
      <c r="F656" s="17"/>
      <c r="G656" s="22"/>
    </row>
    <row r="657" spans="4:7" ht="15" customHeight="1" x14ac:dyDescent="0.25">
      <c r="D657" s="16"/>
      <c r="E657" s="17"/>
      <c r="F657" s="17"/>
      <c r="G657" s="22"/>
    </row>
    <row r="658" spans="4:7" ht="15" customHeight="1" x14ac:dyDescent="0.25">
      <c r="D658" s="16"/>
      <c r="E658" s="17"/>
      <c r="F658" s="17"/>
      <c r="G658" s="22"/>
    </row>
    <row r="659" spans="4:7" ht="15" customHeight="1" x14ac:dyDescent="0.25">
      <c r="D659" s="16"/>
      <c r="E659" s="17"/>
      <c r="F659" s="17"/>
      <c r="G659" s="22"/>
    </row>
    <row r="660" spans="4:7" ht="15" customHeight="1" x14ac:dyDescent="0.25">
      <c r="D660" s="16"/>
      <c r="E660" s="17"/>
      <c r="F660" s="17"/>
      <c r="G660" s="22"/>
    </row>
    <row r="661" spans="4:7" ht="15" customHeight="1" x14ac:dyDescent="0.25">
      <c r="D661" s="16"/>
      <c r="E661" s="17"/>
      <c r="F661" s="17"/>
      <c r="G661" s="22"/>
    </row>
    <row r="662" spans="4:7" ht="15" customHeight="1" x14ac:dyDescent="0.25">
      <c r="D662" s="16"/>
      <c r="E662" s="17"/>
      <c r="F662" s="17"/>
      <c r="G662" s="22"/>
    </row>
    <row r="663" spans="4:7" ht="15" customHeight="1" x14ac:dyDescent="0.25">
      <c r="D663" s="16"/>
      <c r="E663" s="17"/>
      <c r="F663" s="17"/>
      <c r="G663" s="22"/>
    </row>
  </sheetData>
  <sheetProtection algorithmName="SHA-512" hashValue="p4bhDPYS6nKdizJCfMF04wk5pgj9GtAFTl0R8OHy1ctQMShCTdtDjxL5QOlUPkh98K6+WCxr+VP0kq5Yb4Sumg==" saltValue="SVb8/rOTK16E0AihnzegOA==" spinCount="100000" sheet="1" objects="1" scenarios="1"/>
  <mergeCells count="5">
    <mergeCell ref="A137:F137"/>
    <mergeCell ref="A133:F133"/>
    <mergeCell ref="B9:E9"/>
    <mergeCell ref="B11:E11"/>
    <mergeCell ref="A117:F120"/>
  </mergeCells>
  <phoneticPr fontId="2" type="noConversion"/>
  <printOptions horizontalCentered="1"/>
  <pageMargins left="0.5" right="0.5" top="0.25" bottom="0.15" header="0.25" footer="0.25"/>
  <pageSetup scale="76" fitToHeight="2" orientation="portrait" r:id="rId1"/>
  <headerFooter alignWithMargins="0">
    <oddFooter>&amp;L&amp;8Audited Financial Profit and Loss&amp;C&amp;8Page &amp;P of &amp;N</oddFooter>
  </headerFooter>
  <rowBreaks count="1" manualBreakCount="1">
    <brk id="65" max="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4E5F23420D3A4E87261E6399785E80" ma:contentTypeVersion="0" ma:contentTypeDescription="Create a new document." ma:contentTypeScope="" ma:versionID="2b4ba30f84baf18da647eaed27dda0e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1222beb234debe96d12a98d24ff8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C4A7A-50FA-4BEE-B58E-B166A9C4956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4C20E9-1753-4E7F-8E72-60C66220E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93533A-4F77-4C29-8DDC-856FC6195A0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4E8691-7A64-481B-99C9-2445A7201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Housing</vt:lpstr>
      <vt:lpstr>'Virginia Housing'!Print_Area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Profit and Loss</dc:title>
  <dc:creator>Henderson, Alena</dc:creator>
  <cp:lastModifiedBy>Henderson, Alena</cp:lastModifiedBy>
  <cp:lastPrinted>2021-10-08T15:12:55Z</cp:lastPrinted>
  <dcterms:created xsi:type="dcterms:W3CDTF">2004-10-01T13:49:38Z</dcterms:created>
  <dcterms:modified xsi:type="dcterms:W3CDTF">2021-10-08T15:13:38Z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Annual Financials</vt:lpwstr>
  </property>
  <property fmtid="{D5CDD505-2E9C-101B-9397-08002B2CF9AE}" pid="3" name="DM_Links_Updated">
    <vt:bool>true</vt:bool>
  </property>
  <property fmtid="{D5CDD505-2E9C-101B-9397-08002B2CF9AE}" pid="4" name="ContentType">
    <vt:lpwstr>VHDA Audit Guide Forms and Documents</vt:lpwstr>
  </property>
  <property fmtid="{D5CDD505-2E9C-101B-9397-08002B2CF9AE}" pid="5" name="SD_RESERVED_IsProtected">
    <vt:lpwstr>True</vt:lpwstr>
  </property>
  <property fmtid="{D5CDD505-2E9C-101B-9397-08002B2CF9AE}" pid="6" name="ContentTypeId">
    <vt:lpwstr>0x010100394E5F23420D3A4E87261E6399785E80</vt:lpwstr>
  </property>
  <property fmtid="{D5CDD505-2E9C-101B-9397-08002B2CF9AE}" pid="7" name="SD_RESERVED_Protection0«swkIVgiwVTLzzMxPL3ZzdPJ0Ly5JcgsMtAw28wq0tVVS8AwPcLVVKikqTQWxgxEcR0egNiWF8IBgmEh4QLitUlpiTnGqkp1NeHBIAIi0C8ssSs/My0xU8MgvLc7MS7fRBwqCCJC8fkCwHQA=§">
    <vt:lpwstr/>
  </property>
</Properties>
</file>